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439" activeTab="0"/>
  </bookViews>
  <sheets>
    <sheet name="Список для работы" sheetId="1" r:id="rId1"/>
  </sheets>
  <definedNames>
    <definedName name="_xlnm._FilterDatabase" localSheetId="0" hidden="1">'Список для работы'!$B$3:$K$584</definedName>
  </definedNames>
  <calcPr fullCalcOnLoad="1"/>
</workbook>
</file>

<file path=xl/sharedStrings.xml><?xml version="1.0" encoding="utf-8"?>
<sst xmlns="http://schemas.openxmlformats.org/spreadsheetml/2006/main" count="1717" uniqueCount="1226">
  <si>
    <t>Подразделение</t>
  </si>
  <si>
    <t>МОЛ</t>
  </si>
  <si>
    <t>Место хранения</t>
  </si>
  <si>
    <t>Номенклатура</t>
  </si>
  <si>
    <t>ИЗДАТЕЛЬСТВО</t>
  </si>
  <si>
    <t>Казимирова Ирина Владимировна</t>
  </si>
  <si>
    <t xml:space="preserve"> Контрольно-тестовые задания по дисциплине "Травматология и ортопедия"- практикум, экз.</t>
  </si>
  <si>
    <t xml:space="preserve"> Медицинский вуз в пандемии COVID-19: опыт социальной диагностики. Учебное пособие.зак№295, экз.</t>
  </si>
  <si>
    <t>"Стоматология - наука и практика, перспективы развития". Материалы Всероссийской НПК зак.№236, экз.</t>
  </si>
  <si>
    <t>A handbook of medical statistics.Уч.-метод.пособие(м/о), экз.</t>
  </si>
  <si>
    <t>Disturbances of the cardiac rhythm a tutorial for students. Учебное пособие зак№169/23, экз.</t>
  </si>
  <si>
    <t>History of medicine. Учебное пособие м/о(зак.№134), экз.</t>
  </si>
  <si>
    <t>Make your listening skills aktive.Part II.(Совершенствуй навыки аудирования.Часть II).Учебное пособи, экз.</t>
  </si>
  <si>
    <t>Manual in hygiene for General Medicine students, sociality "General Medicine "зак.№135/22, экз.</t>
  </si>
  <si>
    <t>Morbidity and disability of the population. Metodolodgy of study/Заболев и инв насел тер зак№142/21, экз.</t>
  </si>
  <si>
    <t>Practical and laboratory studies on biochemisty of the oral cavity (Практические лабораторн зан№119, экз.</t>
  </si>
  <si>
    <t xml:space="preserve">PSYCHOLOGY AND PEDAGOGY. Психология и педагогика. уч.-метод.пособие для иностр.студ., зак.№52/21, </t>
  </si>
  <si>
    <t>Pulmonary problems (clinical, morphological and diagnostic aspects). Методические рекомендации(зак. , экз.</t>
  </si>
  <si>
    <t>Relationship between and dental patients with comorbidities зак №121, экз.</t>
  </si>
  <si>
    <t>WORKBOOK. A quideon practical skillswith practice guestions...Рабочая тетрадь.Зак.№25/21, экз.</t>
  </si>
  <si>
    <t>Актуальные вопросы клинической психологии в регионе. Материалы Всероссийской научно-практической кон, экз.</t>
  </si>
  <si>
    <t>Английский язык для биологов и медицинских биохимиков. Уч.-метод.пособие Зак.№7/21, экз.</t>
  </si>
  <si>
    <t>Английский язык для биотехнологов и биоинженеров. Часть II.Inglish for biotechnology &amp; bioengineerin, экз.</t>
  </si>
  <si>
    <t>Аспекты работы в четыре руки на стоматологическом приеме. Учебное пособие (зак. №376), экз.</t>
  </si>
  <si>
    <t>Атлас ЭКГ. Учебное пособие. зак№293/23, экз.</t>
  </si>
  <si>
    <t>Аутоподиум человека (анатомия стопы и кисти). Монография. Мягк. обл. Зак № 204, экз.</t>
  </si>
  <si>
    <t>Аффективные расстройства в практике клинического психолога. Уч.-метод.пособие зак.№241, экз.</t>
  </si>
  <si>
    <t>Бланки открыток, экз.</t>
  </si>
  <si>
    <t>Введение в математический анализ. Справочные материалы. Учебно-математическое пособие, экз.</t>
  </si>
  <si>
    <t>Вопросы частной гинекологии (издание второе, дополненное) на англ.яз.-учебное пособие, экз.</t>
  </si>
  <si>
    <t>Воспалительные заболевания органов малого таза. Монография м/о(зак.№139), экз.</t>
  </si>
  <si>
    <t>Гестационный сахарный диабет зак.№100, экз.</t>
  </si>
  <si>
    <t>Гибридомная технология получения моноклональных антител. Применение их в клинической диагностике. Уч, экз.</t>
  </si>
  <si>
    <t>Гигиена полости рта. Учебное пособие (зак.342), экз.</t>
  </si>
  <si>
    <t>Гигиена. Учеб.-мет. пос. к занятиям семинарского типа для обуч. по прогр. спец. "Фармация"зак№179/22, экз.</t>
  </si>
  <si>
    <t xml:space="preserve">Гиперактивный мочевой пузырь. Учебное пособие, зак.№63/21, </t>
  </si>
  <si>
    <t>Гиполипидемические лекарственные препараты. Учебное пособие (зак№29), экз.</t>
  </si>
  <si>
    <t>Глутаматергическая и сердечно-сосудистая система. Монография. м/о (зак.№132), экз.</t>
  </si>
  <si>
    <t>Дерматовенерология. ч.1 (незаразные болезни) (116 стр.), экз.</t>
  </si>
  <si>
    <t>Диагностика в ортодонтии  зак№313/21, экз.</t>
  </si>
  <si>
    <t xml:space="preserve">Дистанц. формы обучения иностр.студентов в мед.вузах: практич. аспект. Материалы VI НПК, зак.№55/21, </t>
  </si>
  <si>
    <t>Дифференциальная диагностика суставного синдрома. Уч.пособие. Зак.№20/21, экз.</t>
  </si>
  <si>
    <t>Дневник самоконтроля, ф.А4, 2023г., экз.</t>
  </si>
  <si>
    <t>Доброкачественные новообразования яичников:актуальные вопросы диагностики и лечения.Учебное пособие., экз.</t>
  </si>
  <si>
    <t>Дополнительные вопросы химии 10 класс. Рабочая тетрадь для обуч.  медико-биолог кл зак№41/22, экз.</t>
  </si>
  <si>
    <t>Дополнительные вопросы химии 11 класс. Рабочая тетрадь для обуч медико-биолог кл зак№50/22, экз.</t>
  </si>
  <si>
    <t>Журнал " Вестник  ВолгГМУ" №1 (61) январь-март 2017, экз.</t>
  </si>
  <si>
    <t>Журнал " Вестник  ВолгГМУ" №4 (64) октябрь-декабрь2017, экз.</t>
  </si>
  <si>
    <t>Журнал " Вестник ВолгГМУ " №2 (52) 2017 апрель-июнь, экз.</t>
  </si>
  <si>
    <t>Журнал "Вестник ВолгГМУ" №4 (72) октябрь-декабрь 2019 (зак.374), экз.</t>
  </si>
  <si>
    <t>Журнал Вестник ВолгГМУ №4 (80) октябрь-декабрь 2021 (печать ч/б), зак.№312/21, экз.</t>
  </si>
  <si>
    <t>закладка-линейка зак№201/22, шт</t>
  </si>
  <si>
    <t>Защитные механизмы личности. Учебно-методическое пособие (зак.№104), экз.</t>
  </si>
  <si>
    <t>Здоровьесбережение: лучшие практики и перспективы. Сборник мат-лов ... зак№71/23, экз.</t>
  </si>
  <si>
    <t>Избранные вопросы системы органов пищеварения (клиническая анатомия, физиология, клиника, диагностик, экз.</t>
  </si>
  <si>
    <t>Избранные разделы математики.Учебное пособие (зак№34), экз.</t>
  </si>
  <si>
    <t>Изучение вопросов междисциплинарного взаимодействия врачей стоматологов и врачей-клиницистов. Методи, экз.</t>
  </si>
  <si>
    <t>Иллюстрированный альманах достижений кафедры анатомии человека ВолгГМУ м/о, экз.</t>
  </si>
  <si>
    <t>Иммунологические аспекты репродукции зак №104, экз.</t>
  </si>
  <si>
    <t>История медицины. Уч.-мет. пособие (ч/б), зак.№233/2016, экз.</t>
  </si>
  <si>
    <t>История социальной работы. Учебное пособие зак№396/23, экз.</t>
  </si>
  <si>
    <t>Кандидоз полости рта (клиника, диагностика, диф.дианостика, лечение) Уч.-мет.пособие. Зак.№1/21, экз.</t>
  </si>
  <si>
    <t>Кесарево сечение в современном акушерстве зак№25/24, экз.</t>
  </si>
  <si>
    <t>Клетка-элементарная биологическая система  Учебное пособие. Зак. №215, экз.</t>
  </si>
  <si>
    <t>Клеточная и тканевая адаптация к стрессу зак№344, экз.</t>
  </si>
  <si>
    <t>Клеточная инженерия. Практические аспекты получения и использования клеточных культур в медицине. Уч, экз.</t>
  </si>
  <si>
    <t>Клеточный уровень организации живой материи. Учебное пособие. Зак. № 206, экз.</t>
  </si>
  <si>
    <t>Культурологическая концепция антопологической дезинтеграции, экз.</t>
  </si>
  <si>
    <t>Курс лекций.Управление человеческими ресурсами, экз.</t>
  </si>
  <si>
    <t>Курсовое проектирование по дисциплине "Бизнес-планирование". Методическое пособие (зак.№377), экз.</t>
  </si>
  <si>
    <t>Лабораторные методы оценки гуморального звена иммунитета (учебно-методическое пособие), экз.</t>
  </si>
  <si>
    <t>Лабораторный практикум по дисциплине "Материаловедение и технология конструкционных материалов". Уче, экз.</t>
  </si>
  <si>
    <t>Лабораторный практикум по дисциплине "Физика" для студентов направленияподготовки "Биология" (уровен, экз.</t>
  </si>
  <si>
    <t>Латинской язык для фармацевтов. Учебно-методическое пособие по самостоятельной работе для студентов , экз.</t>
  </si>
  <si>
    <t>Лекарственные средства, применяемые при оказании скорой медицинской помощи. Учебное пособие для студ, экз.</t>
  </si>
  <si>
    <t>Медико-социальная работа в психиатрии. Учебно-методическое пособие (зак№27), экз.</t>
  </si>
  <si>
    <t>Мет.пос. Профилактика и лечение ретенции клыков, экз.</t>
  </si>
  <si>
    <t>Мет.пос.Антиаритмические препараты, экз.</t>
  </si>
  <si>
    <t>Мет.пос.Биоэтика для ин.студентов, экз.</t>
  </si>
  <si>
    <t>Мет.пос.Книга учета практической подготовки студентов (ФГОС), экз.</t>
  </si>
  <si>
    <t>Мет.пос.Мед.реком.для выполнения контрольн.работы по дисципл. "Основы судебно-медицин.токсикол.экспе, экз.</t>
  </si>
  <si>
    <t>Мет.пос.Мерчандайзинг в аптечной организации, экз.</t>
  </si>
  <si>
    <t>Мет.пос.Основы фармацевтического маркетинга, экз.</t>
  </si>
  <si>
    <t>Мет.пос.Противогрибковые препараты, экз.</t>
  </si>
  <si>
    <t>Мет.пос.Рабочая тетрадь по начертательной геометрии, экз.</t>
  </si>
  <si>
    <t>Мет.пос.Сборник задач по медицинской и биолог.физике, экз.</t>
  </si>
  <si>
    <t>Мет.пос.Средства терапии нарушений мозгового кровообращения, экз.</t>
  </si>
  <si>
    <t>Мет.пос.Тестовые заданимя "Общая и клинмческая иммунология" Часть 1, экз.</t>
  </si>
  <si>
    <t>Мет.пос.Тестовые заданимя "Общая и клинмческая иммунология" Часть 2, экз.</t>
  </si>
  <si>
    <t>Мет.рекоменд Оценка риска кариесазубов у детей, экз.</t>
  </si>
  <si>
    <t>Мет.рекоменд. для студ. по организации внеаудитор. самостоят.работе "Сестренское дело в дерматовенер, экз.</t>
  </si>
  <si>
    <t>Мет.рекоменд. к практ.занятиям по анатомии человека для студ.леч.ф-та, экз.</t>
  </si>
  <si>
    <t>Мет.рекоменд. по работе с артикуляром, экз.</t>
  </si>
  <si>
    <t>Мет.рекоменд.Открытый прикус.Классификация, клинич.картина, этология, экз.</t>
  </si>
  <si>
    <t>Мет.рекоменд.Психиатрия и наркология для студ.стом.фак-та.Часть 1 , экз.</t>
  </si>
  <si>
    <t>Мет.рекоменд.Психиатрия и наркология для студ.стом.фак-та.Часть 2, экз.</t>
  </si>
  <si>
    <t>Мет.рекоменд.Психиатрия и наркология для студ.стом.фак-та.Часть 2 (с прилож), экз.</t>
  </si>
  <si>
    <t>Мет.рекоменд.Фармация для студ медколледжа, экз.</t>
  </si>
  <si>
    <t>Мет.указ. для подготов. к практич занятиям по теме "Средства хим.разведки и контроля", экз.</t>
  </si>
  <si>
    <t>Металлы и сплавы в клинической стоматологии. Учебное пособие (зак.№128), экз.</t>
  </si>
  <si>
    <t>Метод.пос.Выпускная квалификационная работа , экз.</t>
  </si>
  <si>
    <t>Метод.реком.Болезни легких, экз.</t>
  </si>
  <si>
    <t>Методики примен. композиционных матер. для лечения и проф. заболеваний тверд. тканей зуба зак№215/21, экз.</t>
  </si>
  <si>
    <t>Методические рекомендации в практике одонтометрии (ч/б) (зак.№26), экз.</t>
  </si>
  <si>
    <t>Методологические основы теории социальной работы. Рабочая тетрадь. Зак.№31/21, экз.</t>
  </si>
  <si>
    <t>Методология доклинических исследований лекарственных средств зак№81/23, экз.</t>
  </si>
  <si>
    <t>Методы исследования в нефрологии. Учебное пособие (зак.350), экз.</t>
  </si>
  <si>
    <t>Могограф.Методологические принципы в лимфологии м/о, экз.</t>
  </si>
  <si>
    <t>Молекулярные механизмы гормональной регуляции. Метод.пособие. Зак.№21/21, экз.</t>
  </si>
  <si>
    <t>Моногр.Сис-мы контексных задач м.об., экз.</t>
  </si>
  <si>
    <t>Моногр.Социально-правовые аспекты Российской стоматологии, экз.</t>
  </si>
  <si>
    <t>Моногр.Фукциональное сост.почек и кардиоренальн.взаимоотнош.у больн.арт.гиперт, экз.</t>
  </si>
  <si>
    <t>Монограф. Диагностические признаки некоторых видов рода полынь, экз.</t>
  </si>
  <si>
    <t>Монограф.Активная саморегуляция: теоретические и практические аспекты м/о, экз.</t>
  </si>
  <si>
    <t>Монограф.Врач как субъект экстримальной ситуации м/о, экз.</t>
  </si>
  <si>
    <t>Монограф.Гальваноз полости рта мягкая обложка, экз.</t>
  </si>
  <si>
    <t>Монограф.Гальваноз полости рта тв.переплет, экз.</t>
  </si>
  <si>
    <t>Монограф.Герпетическая инфекция и мононуклеозоподобный синдром у детей, экз.</t>
  </si>
  <si>
    <t>Монограф.Дифференцированный подход к выбору эндогерметика мягкая обл., экз.</t>
  </si>
  <si>
    <t>Монограф.Допрос: Стратегии и тактики,, экз.</t>
  </si>
  <si>
    <t>Монограф.Здоровье и развитие подростков г.Волгограда, экз.</t>
  </si>
  <si>
    <t>Монограф.Иммунопатологические состояния при хронич.бло.почек м/о, экз.</t>
  </si>
  <si>
    <t>Монограф.Инновации в стоматологии: клинические перспективы и социальные проблемы м/о, экз.</t>
  </si>
  <si>
    <t>Монограф.Качество жизни,как оценочный критерий в медицине ( на примере офтольмологии ), экз.</t>
  </si>
  <si>
    <t>Монограф.Клиническая анатомия полости зуба и корневых каналов, экз.</t>
  </si>
  <si>
    <t>Монограф.Комплаентность и информированность пациентов стомат.практики м/о, экз.</t>
  </si>
  <si>
    <t>Монограф.Концептуальные подходы к обучению физике ин.студ. в мед.вузе мягкая обл., экз.</t>
  </si>
  <si>
    <t>Монограф.Литье в ортопедической стоматологии.Клинические аспекты. м/о, экз.</t>
  </si>
  <si>
    <t>Монограф.Медико-социальные и морфофункц.аспекты инвалидности, экспертиза нетрудоспосбности м/обл, экз.</t>
  </si>
  <si>
    <t>Монограф.Медицинские,социальн.,и правовые аспекты реабилитации кардиохир.пациентов, экз.</t>
  </si>
  <si>
    <t>Монограф.Методика преподавания физики, математики, информатики в мед.вузе м/о, экз.</t>
  </si>
  <si>
    <t>Монограф.Методы оценки качества медико-социальных услуг м/о, экз.</t>
  </si>
  <si>
    <t>Монограф.Метрологические аспекты медицинских измерений м/о, экз.</t>
  </si>
  <si>
    <t>Монограф.Неинфекционные буллезные дерматозы, экз.</t>
  </si>
  <si>
    <t>Монограф.Новые аспекты к применению в медицинской практике лек.средств "Циквалон" м/о, экз.</t>
  </si>
  <si>
    <t>Монограф.Оценка развития детей и подростков г.Волгограда м/о, экз.</t>
  </si>
  <si>
    <t>Монограф.Очерки стоматологической анатомии м/о, экз.</t>
  </si>
  <si>
    <t>Монограф.Патологическая морфология головного мозга при алиментарном дефиците магния мягкая обл., экз.</t>
  </si>
  <si>
    <t>Монограф.Патоморфологические изменения центральной нервной системы, экз.</t>
  </si>
  <si>
    <t>Монограф.Персонализированная терапия послеоперационной боли м/обл, экз.</t>
  </si>
  <si>
    <t>Монограф.Профессиональная роль врача-акушера гинеколага в системе родовспоможения м/о, экз.</t>
  </si>
  <si>
    <t>Монограф.Психическое развитие детей с судорожными пароксизмами м/о, экз.</t>
  </si>
  <si>
    <t>Монограф.Психологичекое консультирование подростков с разным уровнем доверия м/о, экз.</t>
  </si>
  <si>
    <t>Монограф.Психологические барьеры и факторы их преодоления, экз.</t>
  </si>
  <si>
    <t>Монограф.Реабилитация во фтизиатрии: комплементарность медицинск,социальных, и психол.факторов м/о, экз.</t>
  </si>
  <si>
    <t>Монограф.Сахарный диабет и стоматол.заболевания м/о, экз.</t>
  </si>
  <si>
    <t>Монограф.Скрытая форма деструктивногохолицистита., шт</t>
  </si>
  <si>
    <t>Монограф.Современная косметология в зеркале социологии медицины, экз.</t>
  </si>
  <si>
    <t>Монограф.Социальные условия оптимиз.лекарст.обеспеч.насиления., экз.</t>
  </si>
  <si>
    <t>Монограф.Становление микрофлоры новорожденных, экз.</t>
  </si>
  <si>
    <t>Монограф.Структура и функции стопы в расовых и соматотипологических аспектах м/о, экз.</t>
  </si>
  <si>
    <t>Монограф.Суггетсивные характеристики медиц.дискурса м/о, экз.</t>
  </si>
  <si>
    <t>Монограф.Технологии улучшения человека в социалистичеком измерении м/о, экз.</t>
  </si>
  <si>
    <t>Монограф.Углеродные нанотрубки: структура,адсорбционные свойства и биомед.приложения м/о, экз.</t>
  </si>
  <si>
    <t>Монограф.Физиологические основы мониторинга адаптивных возможностей организма подростков - мягкая об, экз.</t>
  </si>
  <si>
    <t>Монограф.Физические основы построения сенсоров для мед.прилож. - мягкий переплет, экз.</t>
  </si>
  <si>
    <t>Монограф.Функциональная анатомия кисти м/о, экз.</t>
  </si>
  <si>
    <t>Монограф.Функциональная морфология головного мозга м/о, экз.</t>
  </si>
  <si>
    <t>Монограф.Функциональная морфология матки яичников при дефиците магния м/о, экз.</t>
  </si>
  <si>
    <t>Монограф.Хирург.профилактика и лечение ишем.поражений голов.мозга, экз.</t>
  </si>
  <si>
    <t>Монограф.Часто болеющие дети: подходы к лечению и реабилитации, экз.</t>
  </si>
  <si>
    <t>Монограф.Этюды иммуноморфологии тв.перепл., экз.</t>
  </si>
  <si>
    <t>Монотематический сборник лекций ученых ВолгГМУ. Дыхательная система. Научное изд-е. №208 мягк.обл., экз.</t>
  </si>
  <si>
    <t>Морфофункциональные изменения дорсального и вентрального отделов гиппокампа крыс при старении и моде, экз.</t>
  </si>
  <si>
    <t>Нарушение сократительной деятельности матки в родах зак№152, экз.</t>
  </si>
  <si>
    <t>Наука и философия эпохи возрождения. Учебное пособие (зак. №185), экз.</t>
  </si>
  <si>
    <t>Научн.изд.Краткиий атлас протозойных болезней тв.перепл.ч/б, экз.</t>
  </si>
  <si>
    <t>Научн.изд.Современный туризм в лечебной и здравоохранит.деятельности.Научные материалы IV Всеросс., экз.</t>
  </si>
  <si>
    <t>Научн.изд.Стоматология-наука и практика, Перспективы развития, Зак. № 354/2019 г., экз.</t>
  </si>
  <si>
    <t>Научн.издание  Стоматология-наука и практика., экз.</t>
  </si>
  <si>
    <t>Научное издание.Третья Всероссийская студ.олимпиаде по кл.фармакологии, экз.</t>
  </si>
  <si>
    <t>Научные труды Современный туризм в лечебной и здравоохранит.деятельности, зак. №224/2016г. , экз.</t>
  </si>
  <si>
    <t>Научный стиль речи для провизоров.Уч.-метод.пособие по русс.яз.для иностр.студентов. Зак.№30/21, экз.</t>
  </si>
  <si>
    <t>Невынашивание беременности №161, экз.</t>
  </si>
  <si>
    <t>Немецкий яз. для научных работников и преподавателей медицински вузов. Учебное пособие. Зак.№24/21, экз.</t>
  </si>
  <si>
    <t>Непрерывное педагогическое развитие преподавателеймедицинских университетов. Монография зак№110, экз.</t>
  </si>
  <si>
    <t>Нормальная и паталогическая анатомия Часть 2 (энциклопедический словарь), экз.</t>
  </si>
  <si>
    <t>Нормальная и паталогическая анатомия. Часть 3 (энциклопедический словарь) (зак.334), экз.</t>
  </si>
  <si>
    <t>Общая гигиена. Учебное пособие по дисциплине "Гигиена" для студентов лечебного факультета. Часть II., экз.</t>
  </si>
  <si>
    <t>Общая психопаталогия. Учебное пособие - доп. тираж, зак. №291/2013, экз.</t>
  </si>
  <si>
    <t>Одонтопародонтограмма в клинике ортопедической стоматологии. Учебно-методическое пособие. (зак№54), экз.</t>
  </si>
  <si>
    <t>Организационные и нормативные основы государственной итоговой аттестации баколавриата доп зак№245/23, экз.</t>
  </si>
  <si>
    <t>Организационные и нормативные основы государственной итоговой аттестации баколавриата по. зак№245/23, экз.</t>
  </si>
  <si>
    <t>Организация занятий для беременных женщин по вопросам профилактики стоматологических заболеваний у д, экз.</t>
  </si>
  <si>
    <t>Организация и планирование исследовательской работы. Учебное пособие ч/б(зак.№148), экз.</t>
  </si>
  <si>
    <t>Организация стоматологической помощи. Особенности работы гигиениста стоматологического. Учебное посо, экз.</t>
  </si>
  <si>
    <t>Органическая химия в медицине.Учебное пособие зак№62/23, экз.</t>
  </si>
  <si>
    <t>Основы "бережливого производства" в медицине (учебно-методическое пособие) , экз.</t>
  </si>
  <si>
    <t>Основы генетики человека.Учебное пособие, зак. №290 2019 г., экз.</t>
  </si>
  <si>
    <t>Основы измерения ондометрических параметров. Учебное пособие (зак.№70), экз.</t>
  </si>
  <si>
    <t xml:space="preserve">Основы молекулярной генетики. Учебное пособие, зак.№53/21, </t>
  </si>
  <si>
    <t>Основы общей генетики. Учебное пособие- доп.тираж к зак.№305/2016 , экз.</t>
  </si>
  <si>
    <t>Основы протезирования с опорой на дентальные импланты. Учебное пособие(зак.№75), экз.</t>
  </si>
  <si>
    <t>Основы работы с культурами животных клеток.Учебное пособие (зак. №375), экз.</t>
  </si>
  <si>
    <t>Особенности физического воспитания студентов с синдромом вегетативной дисфункции. Монография (м/о) (, экз.</t>
  </si>
  <si>
    <t>Острые воспалительные заболевания органов малого таза - эволюция знаний этиологии, патогенеза, диагн, экз.</t>
  </si>
  <si>
    <t>Острые воспалительные заболевания органов малого таза... Уч.пособие, зак.№56/21 , экз.</t>
  </si>
  <si>
    <t>Острый варикотромбофлебит. Учебное пособие. зак№241/22, экз.</t>
  </si>
  <si>
    <t>Открытки к праздникам, экз.</t>
  </si>
  <si>
    <t>Отравления: догоспитальный этап. Учебное пособие для студентов 3, 5-6 курсов специальности подготовк, экз.</t>
  </si>
  <si>
    <t>Оформление амбулаторной карты стоматологического больного "Ортопедический раздел". Методические реко, экз.</t>
  </si>
  <si>
    <t>Оформление медицинской карты стоматологического больного "Хирургический раздел". Методические рекоме, экз.</t>
  </si>
  <si>
    <t>Очерки клинической лабораторной диагностики. Часть 2. Учебное пособие (зак.№317), экз.</t>
  </si>
  <si>
    <t>Очерки клинической лабораторной диагностики. Часть 3. Учебное пособие (зак.№318), экз.</t>
  </si>
  <si>
    <t>Паталогия внутренних органов при миоренальном синдроме (клинико-морфологические и судебно-медицински, экз.</t>
  </si>
  <si>
    <t>Педагогика. Рабочая тетрадь зак№326/23, экз.</t>
  </si>
  <si>
    <t>Первичный туберкулез. Уч.-метод. пособие, зак.№73/21, экз.</t>
  </si>
  <si>
    <t>Переливание крови и ее компонентов. Учебное пособие зак№360/23, экз.</t>
  </si>
  <si>
    <t>Периоперационная антибиотикопрофилактика.Учебное пособие (зак. №198), экз.</t>
  </si>
  <si>
    <t>Планирование программ профилактики основных стоматологических заболеваний у детей (учебно-методическ, экз.</t>
  </si>
  <si>
    <t>Подготовка к практическим занятиям по частной фармацевтической технологии..., экз.</t>
  </si>
  <si>
    <t>Пороки развития мочеполовой системы.Учебное пособие.(зак.№91), экз.</t>
  </si>
  <si>
    <t>Пособие для студентов "Стандарты и оценки физ.р-я детей и подр.", экз.</t>
  </si>
  <si>
    <t>Правила подготовки, оформления и защиты магистерской диссертации (выпускной квалификационной работы , экз.</t>
  </si>
  <si>
    <t>Правоведение. Методическое пособие для студентов 1-ого курса - доп.тираж к зак.№135/2012, экз.</t>
  </si>
  <si>
    <t>Правовые основы организации медицинской помощи в России. Методическое пособие по правоведению для ст, экз.</t>
  </si>
  <si>
    <t>Практика врача первичного звена здравоохранения: боли в животе, боли в груди. Учебное пособие (зак.№, экз.</t>
  </si>
  <si>
    <t>Практика врача первичного звена здравоохранения: синдром желтухи . Учебное пособие (зак.№13), экз.</t>
  </si>
  <si>
    <t>Практика врача первичного звена здравоохранения:синдром диареи и запор. Учебное пособие для студенто, экз.</t>
  </si>
  <si>
    <t>Практика врача первичного звена здравоохранения:синдром острой кровопотери и анемии. Учебное пособие, экз.</t>
  </si>
  <si>
    <t>Практические рекомедации к применению способа посмертной патологоанатом.диагности  ВИЧ-туберкулез, экз.</t>
  </si>
  <si>
    <t>Практические рекомендации по формированию ассортитментного портфеля гиполипидемических лекарственных, экз.</t>
  </si>
  <si>
    <t>Премедикация в структуре анестезиологического пособия.Учебное пособие (зак.№119), экз.</t>
  </si>
  <si>
    <t>Пропедевтика стомат.заболеваний. Ортопед.и хирург.стоматология. Уч.пос. для стомат.на анг. яз.№12/21, экз.</t>
  </si>
  <si>
    <t>Профилактика катетер-ассоциированных инфекционных осложнений. Учебное пособие. №202, экз.</t>
  </si>
  <si>
    <t>Профилактика послеоперационного панкреатита при эндоскопических транспапиллярных вмешательствах.Учеб, экз.</t>
  </si>
  <si>
    <t>Психические расстройства при эпилепсии (учебное пособие), экз.</t>
  </si>
  <si>
    <t>Психологические аспекты проблемно-ориентированного обучения и формирования компетенций в медицинскко, экз.</t>
  </si>
  <si>
    <t>Психология девиантного поведения. Учебно-методическое пособие.  Зак.№245/20, экз.</t>
  </si>
  <si>
    <t>Психология и социальная работа в современном здравоохранении. м/о № конференция, экз.</t>
  </si>
  <si>
    <t>Психофизиологические аспекты фонетической адаптации человека на этапах стоматологической реабилитаци, экз.</t>
  </si>
  <si>
    <t>Пункция и катетеризация подключичной вены. Учебное пособие.(зак.№179), экз.</t>
  </si>
  <si>
    <t>Пути совершенствования терапии воспалительныхзаболеваний органов малого таза. Монография зак.№243/20, экз.</t>
  </si>
  <si>
    <t>Рабочая тетрадь (справочное пособие) Психологическое консультирование, экз.</t>
  </si>
  <si>
    <t>Рабочая тетрадь для иност.студентов спец."Лечебное дело". Основы медико-фарм.терминологии. Зак.№6/21, экз.</t>
  </si>
  <si>
    <t>Рабочая тетрадь для практич.занятий по дисц-не"Сестринское дело в дерматовенерологии".Метод.пос.№95, экз.</t>
  </si>
  <si>
    <t>Рабочая тетрадь для практических занятий по дисциплине "Сестринское дело в дерм. зак№7/24, экз.</t>
  </si>
  <si>
    <t>Рабочая тетрадь по дерматовенерологии для англоязычных студентов стоматологического факульте зак№13, экз.</t>
  </si>
  <si>
    <t>Рабочая тетрадь по оториноларингологии для студ.леч.ф-та ч/б , экз.</t>
  </si>
  <si>
    <t>Рабочая тетрадь по оториноларингологии для студ.пед.ф-та цветн, экз.</t>
  </si>
  <si>
    <t>Рабочая тетрадь по оториноларингологии для студ.пед.ф-та ч/б, экз.</t>
  </si>
  <si>
    <t>Рабочая тетрадь по оториноларингологии для студ.по спец."медико-профилакт.дело", экз.</t>
  </si>
  <si>
    <t>Рабочая тетрадь по оториноларингологии для студ.стомат.ф-та цветн, экз.</t>
  </si>
  <si>
    <t>Рабочая тетрадь по произв.практ. " Управление и экономика фармации"(4 курс колледж), экз.</t>
  </si>
  <si>
    <t>Рабочая тетрадь по фармакогнозии часть 2. Эфирные масла. зак№246/22, экз.</t>
  </si>
  <si>
    <t>Рабочая тетрадь по фармакогнозии. Часть 3. Алкалоиды: УМП зак№351/23, экз.</t>
  </si>
  <si>
    <t>Рабочая тетрадь.Введение в профессию психолога.Рефлексивный дневник будущего специалиста, экз.</t>
  </si>
  <si>
    <t>Рабочая тетрадь.Методические разработки для студнтов, обучающихся по напр."Лечебное дело" при изучен, экз.</t>
  </si>
  <si>
    <t>Режим дозирования лекарственных средств, экз.</t>
  </si>
  <si>
    <t>Рентгенологические синдромы при туберкулезе органов дыхания. Учебное пособие зак.№231, экз.</t>
  </si>
  <si>
    <t>Руководство к практическим занятиям по цитогенетике. Учебно-методическое пособие (зак.№105), экз.</t>
  </si>
  <si>
    <t>Русский язык: в помощь будущему провизору.Уч.-метод.пособие для иностр.студентов. Зак.№22/21, экз.</t>
  </si>
  <si>
    <t>Санитарно-гигиеническое просвещение в области профилактики стоматологических заболеваний. Учебное по, экз.</t>
  </si>
  <si>
    <t>Сборник мат-лов V межд. науч-практич конф-ии "Менеджмент в здравоох-ии: вызовы и риски XXI века 135, экз.</t>
  </si>
  <si>
    <t>Сборник тест.задан.по химии. =Мет.пос. по общей и биоорг.химии для студ.1 курса, экз.</t>
  </si>
  <si>
    <t>Сборник Тестовые задания для промежуточн контроля клин.ординаторов по спец.Стомат.ортопедия, экз.</t>
  </si>
  <si>
    <t>Сборник тестовых заданий по дисциплине "Первая медицинская помощь" - методическое пособие, экз.</t>
  </si>
  <si>
    <t>Сборник тестовых заданий по общей медицинской генетике. Учебное пособие (зак.№123), экз.</t>
  </si>
  <si>
    <t>Симптомы, синдромы, заболевания и пробы в практике работы врача первичного звена здравоохранения. Уч, экз.</t>
  </si>
  <si>
    <t>Склерозирующее лечение геморроидальных узлов с ультразвуковым воздействием зак №144, экз.</t>
  </si>
  <si>
    <t>Современные методы полимеризации пластмасс. Учебное пособие Мягк.обл.зак.№228, экз.</t>
  </si>
  <si>
    <t>Современные принципы диагностики и лечения внутрисуставных переломов дистального отдела большеберцов, экз.</t>
  </si>
  <si>
    <t>Современный туризм в лечебной и здравоохранительной деятельности. Материалы V Всероссийской научно-п, экз.</t>
  </si>
  <si>
    <t>Социальная эколгия. Учебное пособие. Зак.№37/21, экз.</t>
  </si>
  <si>
    <t>Социально-гигиенические, эпидемиологические и организационные аспекты борьбы с вич-инфекцией и спид., экз.</t>
  </si>
  <si>
    <t>Социология группы: подготовка, проведение и анализ тренингов. Учебное пособие зак№306/23, экз.</t>
  </si>
  <si>
    <t>Сочетанная травма:догоспитальный этап. Учебное пособие (зак.№41), экз.</t>
  </si>
  <si>
    <t>Справочн.изд.Аннотированный указатель диссертаций, экз.</t>
  </si>
  <si>
    <t>Справочн.пос.Сборник законодательных,нормативн и метод.документов, экз.</t>
  </si>
  <si>
    <t>Стоматология - наука и практика, перспективы развития". Материалы научно-практической конференц 236, экз.</t>
  </si>
  <si>
    <t>Тактика почечно-заместительной терапии в регионах России со средней плотностью населения (учебное по, экз.</t>
  </si>
  <si>
    <t>Теоретические основы практики социальной работы. Рабочая тетрадь. Зак.№32/21, экз.</t>
  </si>
  <si>
    <t>Теории личности в клинической психологии. Учебное пособие (зак.№95), экз.</t>
  </si>
  <si>
    <t>Теория вероятности и математическая статистика м/о, экз.</t>
  </si>
  <si>
    <t>Тестовые задания  по дисциплине "Патофизиология, патофизиология головы и шеи", экз.</t>
  </si>
  <si>
    <t>Тестовые задания по дисциплине "вопросы геронтологии в амбулаторной практике". Учебное пособие (зак., экз.</t>
  </si>
  <si>
    <t>Тестовые задания по дисциплине "Клиническая физиология для студ.леч.ф-та спец."Лечебное дело"Практик, экз.</t>
  </si>
  <si>
    <t>Тесты к лабораторным работам по физике. Уч.-метод.пособие, экз.</t>
  </si>
  <si>
    <t>Тетрадь зак№201/22, шт</t>
  </si>
  <si>
    <t>Тимус (морфология вилочковой железы при моторной депривации). Монография м/о (зак.№141), экз.</t>
  </si>
  <si>
    <t>Типовые тестовые задания по ортопед.стоматол."Зубопротезирование (простое протез), экз.</t>
  </si>
  <si>
    <t>Типовые тестовые задания по ортопед.стоматол."Протезировине зубных рядов", экз.</t>
  </si>
  <si>
    <t>Травма груди (морфогенез, патогенез, клиника, диагностика, лечение) Часть 1. Закрытая травма груди. , экз.</t>
  </si>
  <si>
    <t>Уч.издание на англ.яз.Морфологичекие аспекты цереброваскулярной патологии м/о, экз.</t>
  </si>
  <si>
    <t>УЧ.мет.пос Диагностика в клинической психологии: ситационные задачи, экз.</t>
  </si>
  <si>
    <t>Уч.мет.пос Начертательная геометрия, экз.</t>
  </si>
  <si>
    <t>Уч.мет.пос по оториноларингологии для обучающ.по спец."Стоматология " Часть 1, экз.</t>
  </si>
  <si>
    <t>Уч.мет.пос по оториноларингологии для обучающ.по спец."Стоматология " Часть 2, экз.</t>
  </si>
  <si>
    <t>Уч.мет.пос по оториноларингологии для обучающ.по спец."Стоматология " Часть 3, экз.</t>
  </si>
  <si>
    <t>Уч.мет.пос по оториноларингологии для обучающ.по спец."Стоматология " Часть 4, экз.</t>
  </si>
  <si>
    <t>Уч.мет.пос по оториноларингологии для обучающ.по спец."Стоматология " Часть 5, экз.</t>
  </si>
  <si>
    <t>Уч.мет.пос Помощник врача и помощник воача ЛПУ, экз.</t>
  </si>
  <si>
    <t>Уч.мет.пос Практикум по дисциплине "Биологическая химия,биохимия полости рта", экз.</t>
  </si>
  <si>
    <t>Уч.мет.пос. по производств.практике 3 медико-проф.ф-т "Помощник фельдшера скорой пом.", экз.</t>
  </si>
  <si>
    <t>Уч.мет.пос. Положение об интерактивных формах обучения, экз.</t>
  </si>
  <si>
    <t>Уч.мет.пос.A manual in Clinical Biochemistry, экз.</t>
  </si>
  <si>
    <t>Уч.мет.пос.Аллерген - специфическая иммунотерапия, экз.</t>
  </si>
  <si>
    <t>Уч.мет.пос.Альтернативные методы лечения мочевыводящих путей у детей, экз.</t>
  </si>
  <si>
    <t>Уч.мет.пос.Артериальная гипертония у беременных, экз.</t>
  </si>
  <si>
    <t>Уч.мет.пос.Атлас тимпалограмм, экз.</t>
  </si>
  <si>
    <t>Уч.мет.пос.Биологические закономерности жизнедеятельности человека, экз.</t>
  </si>
  <si>
    <t>Уч.мет.пос.Биоэтика, экз.</t>
  </si>
  <si>
    <t>Уч.мет.пос.Внутренние болезни,эндокринология и физиотерапия, экз.</t>
  </si>
  <si>
    <t>Уч.мет.пос.Высокотехнологические оптико-электр. уст-ва медицинского назначения, экз.</t>
  </si>
  <si>
    <t>Уч.мет.пос.Генетика человека. Основы и методы исследования, экз.</t>
  </si>
  <si>
    <t>Уч.мет.пос.Гигиенические аспекты адаптации детей к детским.образов.учрежд., экз.</t>
  </si>
  <si>
    <t>Уч.мет.пос.Гипертрофическая кардиоомиопатия, экз.</t>
  </si>
  <si>
    <t>Уч.мет.пос.для поготовки к практич.занятием по дисциплине "Безопосность жизнедеятельности", экз.</t>
  </si>
  <si>
    <t>Уч.мет.пос.Изменение микробиоты  кишечника  при хрон.алкогольной интокс. в эксперементе, экз.</t>
  </si>
  <si>
    <t>Уч.мет.пос.Иммунитет: виды, иммунодиагностика, иммунокорекция, экз.</t>
  </si>
  <si>
    <t>Уч.мет.пос.Иммунологические аспекты репродукции, экз.</t>
  </si>
  <si>
    <t>Уч.мет.пос.Инвеститиционный анализ, экз.</t>
  </si>
  <si>
    <t>Уч.мет.пос.Клиника,диагностика и лечение дифтерии у детей, экз.</t>
  </si>
  <si>
    <t>Уч.мет.пос.Клиническая цитология, экз.</t>
  </si>
  <si>
    <t>Уч.мет.пос.Коклюш у детей: диагностика,лечение, экз.</t>
  </si>
  <si>
    <t>Уч.мет.пос.Критические состояния в медицине, экз.</t>
  </si>
  <si>
    <t>Уч.мет.пос.Латинский язык (без ответов) (заказ №262), экз.</t>
  </si>
  <si>
    <t>Уч.мет.пос.Математика. Часть 1 Контрольные задания и мет.указ для студ.заочников, экз.</t>
  </si>
  <si>
    <t>Уч.мет.пос.Математика. Часть 2 Контрольные задания и мет.указ для студ.заочников, экз.</t>
  </si>
  <si>
    <t>Уч.мет.пос.Менингиты у детей: клиника,диагностика,лечение, экз.</t>
  </si>
  <si>
    <t>Уч.мет.пос.Мет.указ.к лабораторным работам по курсу "Элементарная база электроники", экз.</t>
  </si>
  <si>
    <t>Уч.мет.пос.Метод.рекоменд к практ занятиям для студ 5-6 курсов, экз.</t>
  </si>
  <si>
    <t>Уч.мет.пос.Методика обучения биологии, экз.</t>
  </si>
  <si>
    <t>Уч.мет.пос.Методические указания для подготовки к практ.занятиям по дисцпл."Экстремальная медицина", экз.</t>
  </si>
  <si>
    <t>Уч.мет.пос.Методы измерений и очистки органических соединений (часть I), экз.</t>
  </si>
  <si>
    <t>Уч.мет.пос.Методы оценки клеточного звена иммунитета, экз.</t>
  </si>
  <si>
    <t>Уч.мет.пос.Метрология,стандартизация и техн.измерения, экз.</t>
  </si>
  <si>
    <t>Уч.мет.пос.на анг.языке м/о Hepatic (зак.№362), экз.</t>
  </si>
  <si>
    <t>Уч.мет.пос.Научный стиль речи ( на материале текстов по терапии) Часть 1, экз.</t>
  </si>
  <si>
    <t>Уч.мет.пос.Научный стиль речи ( на материале текстов по хирургии), экз.</t>
  </si>
  <si>
    <t>Уч.мет.пос.Научный стиль речи (на материале текстов по терапии) для ин.студ.Часть II, экз.</t>
  </si>
  <si>
    <t>Уч.мет.пос.Определение структуры органических соединений (часть III), экз.</t>
  </si>
  <si>
    <t>Уч.мет.пос.Оптические методы анализа (часть II), экз.</t>
  </si>
  <si>
    <t>Уч.мет.пос.Организация и особенности проведения  стомат.диспансеризиции школьников, экз.</t>
  </si>
  <si>
    <t>Уч.мет.пос.Оценка и пути повышения оказания стомат помощи детям , экз.</t>
  </si>
  <si>
    <t>Уч.мет.пос.Оценка имунного статуса, экз.</t>
  </si>
  <si>
    <t>Уч.мет.пос.Полевая практика по ботанике, экз.</t>
  </si>
  <si>
    <t>Уч.мет.пос.Последовательность клинико-лабораторных этапов изгот.основных ортопед.констр ч/б печать, экз.</t>
  </si>
  <si>
    <t>Уч.мет.пос.Правила выписывания рецептов , экз.</t>
  </si>
  <si>
    <t>Уч.мет.пос.Правоведение для ин.студентов, экз.</t>
  </si>
  <si>
    <t>Уч.мет.пос.Применение дифференциров.алгоритма препариров.зубов под искусств.коронки, экз.</t>
  </si>
  <si>
    <t>Уч.мет.пос.Принципы диагностики аллергических реакций, экз.</t>
  </si>
  <si>
    <t>Уч.мет.пос.Противовирусные средства, экз.</t>
  </si>
  <si>
    <t>Уч.мет.пос.Психологическое консультирование, экз.</t>
  </si>
  <si>
    <t>Уч.мет.пос.Психология и педагогика, экз.</t>
  </si>
  <si>
    <t>Уч.мет.пос.Путеводитель для студентов пед.ф-та, экз.</t>
  </si>
  <si>
    <t>Уч.мет.пос.Радиологические методы анализа (часть V), экз.</t>
  </si>
  <si>
    <t>Уч.мет.пос.Риносинусит, экз.</t>
  </si>
  <si>
    <t>Уч.мет.пос.Современная техника и технология персонализированной медицины, экз.</t>
  </si>
  <si>
    <t>Уч.мет.пос.Современные методы иммунодиагностики туберкулеза, экз.</t>
  </si>
  <si>
    <t>Уч.мет.пос.Современные подходы к диагн. и лечению остр.инфекц.диарей у детей, экз.</t>
  </si>
  <si>
    <t>Уч.мет.пос.Стрептококовая инфекция .Скарлатина у детей, экз.</t>
  </si>
  <si>
    <t>Уч.мет.пос.Теория социальной работы, экз.</t>
  </si>
  <si>
    <t>Уч.мет.пос.Тестовые задания для пров.аттест.на квалифик., экз.</t>
  </si>
  <si>
    <t>Уч.мет.пос.Фармацевтическая помощь, экз.</t>
  </si>
  <si>
    <t>Уч.мет.пос.Функциональные нарушения вегетитив.и иммун.сист., экз.</t>
  </si>
  <si>
    <t>Уч.мет.пос.Функциональные пробы в исследов.сердечно-сосудистой системы, экз.</t>
  </si>
  <si>
    <t>Уч.мет.пос.Электорхимические и хромотографические методы анализа (часть 4), экз.</t>
  </si>
  <si>
    <t>Уч.мет.пос.Язык медицины. Для студентов обучающихся по спец."Клиническая психология", экз.</t>
  </si>
  <si>
    <t>Уч.пос IN HYGIENE, экз.</t>
  </si>
  <si>
    <t>Уч.пос на англ.яззыке Demographic statistics, экз.</t>
  </si>
  <si>
    <t>Уч.пос на англ.языке. Hemorrhage in early pregnancy, экз.</t>
  </si>
  <si>
    <t>Уч.пос Общая патология. Часть 1., экз.</t>
  </si>
  <si>
    <t xml:space="preserve">Уч.пос Первая помощь при острых заболеваний, несчастных случаях, травмах , </t>
  </si>
  <si>
    <t>УЧ.пос пиелонефрит у беременных. Врачебная практика, экз.</t>
  </si>
  <si>
    <t>Уч.пос Применение генно-инженерных биологических препаротов в условиях клинической практике, экз.</t>
  </si>
  <si>
    <t xml:space="preserve">Уч.пос Руководство по организации и практ.аспектам лабораторн.медицины., </t>
  </si>
  <si>
    <t>Уч.пос. Audiogram  workbook, экз.</t>
  </si>
  <si>
    <t>Уч.пос. Английский язык для биотехнологов и биоинженеров м/о, экз.</t>
  </si>
  <si>
    <t>Уч.пос.Cardiovascular problems м/обл, экз.</t>
  </si>
  <si>
    <t>Уч.пос.Hepatic, pangreas, - тв.переплет (зак.№ 382), экз.</t>
  </si>
  <si>
    <t>Уч.пос.Renal Problems, экз.</t>
  </si>
  <si>
    <t>Уч.пос.TRACHEOSTOMY, экз.</t>
  </si>
  <si>
    <t>Уч.пос.Анатомия человека в стихах и схемах м/о, экз.</t>
  </si>
  <si>
    <t>Уч.пос.Английский язык.Вводно-коррективный курс .( для студентов 1 курса мед.вузов ), экз.</t>
  </si>
  <si>
    <t>Уч.пос.Антиаритмические препараты, экз.</t>
  </si>
  <si>
    <t>Уч.пос.Антигипертензивные средства (клинико-фармацев.аспекты), экз.</t>
  </si>
  <si>
    <t>Уч.пос.Атлас микропрепаротов по патолог.анатомии для стоматол.фак-та, экз.</t>
  </si>
  <si>
    <t>Уч.пос.Биохимия полости рта, экз.</t>
  </si>
  <si>
    <t>Уч.пос.Болезнь Шегрена, экз.</t>
  </si>
  <si>
    <t>Уч.пос.Введение в педиатрическую электрокардиографию, экз.</t>
  </si>
  <si>
    <t>Уч.пос.Витально-экстирпационный метод лечения пульпита, экз.</t>
  </si>
  <si>
    <t>Уч.пос.Вич-ассоциированная дерматовенерологическая патология, экз.</t>
  </si>
  <si>
    <t>Уч.пос.Влияние железодефецитной анемии, экз.</t>
  </si>
  <si>
    <t>Уч.пос.Возрастные особенности клиники и лечение депрессивных расстройств., экз.</t>
  </si>
  <si>
    <t>Уч.пос.Вопросы диагностики,клиники и терапии хронич.сердечн.недостаточности у детей, экз.</t>
  </si>
  <si>
    <t>Уч.пос.Вопросы планирования медико-биологического эксперемента, экз.</t>
  </si>
  <si>
    <t>Уч.пос.Воспроиведение по натуральным препаратам постоянных моляров на каф.анатомии человека м/о, экз.</t>
  </si>
  <si>
    <t>Уч.пос.Вторичные артериальные гипертензии, экз.</t>
  </si>
  <si>
    <t>Уч.пос.Выдающиеся врачи, экз.</t>
  </si>
  <si>
    <t>Уч.пос.Гиперпластические процессы эндометрии, экз.</t>
  </si>
  <si>
    <t>Уч.пос.Гипертензивные расстройства во время беременности, экз.</t>
  </si>
  <si>
    <t>Уч.пос.Дезинфекция и стерелизация в стоматологии, экз.</t>
  </si>
  <si>
    <t>Уч.пос.Действие элементарных эволюционных факторов на современ.популяцию человека, экз.</t>
  </si>
  <si>
    <t>Уч.пос.Деструктивный панкреатит и его системные отложения, экз.</t>
  </si>
  <si>
    <t>Уч.пос.Диагностика и лечение заболеваний органов дыхания , экз.</t>
  </si>
  <si>
    <t>Уч.пос.Диагностика и лечение при диффузном зобе, экз.</t>
  </si>
  <si>
    <t>Уч.пос.Диагностика и лечение сахарного диабета, экз.</t>
  </si>
  <si>
    <t>Уч.пос.Диагностика,клиника и лечение некоторых заболеваний языка, экз.</t>
  </si>
  <si>
    <t>Уч.пос.Для обучающихся по специальности "Клиническая психология" История психологии., экз.</t>
  </si>
  <si>
    <t>Уч.пос.Желтухи у детей раннего возраста, экз.</t>
  </si>
  <si>
    <t>Уч.пос.Идентификация органических соединений по функциональным группам Часть 2, экз.</t>
  </si>
  <si>
    <t>Уч.пос.Идентификация органических соединений по функциональным.группам, экз.</t>
  </si>
  <si>
    <t>Уч.пос.Индивидуальный подход к терапии послеоперац.боли, экз.</t>
  </si>
  <si>
    <t>Уч.пос.Инструментально лабораторн.методы  диагности в медицине, экз.</t>
  </si>
  <si>
    <t>Уч.пос.Карманный атлас микропрепаратов по общей пат.анатомии, экз.</t>
  </si>
  <si>
    <t>Уч.пос.Клиника интеллектуальных нарушений, экз.</t>
  </si>
  <si>
    <t>Уч.пос.Клиника,дифференц.диагностика и лечение депрессив.расстройств, экз.</t>
  </si>
  <si>
    <t>Уч.пос.Клиническая биохимия, экз.</t>
  </si>
  <si>
    <t>Уч.пос.Клиническое применение психотропных средств, экз.</t>
  </si>
  <si>
    <t>Уч.пос.Колоректальные анастомозы, экз.</t>
  </si>
  <si>
    <t>Уч.пос.Кольпоскопия в диагностике заболеваний шейки матки,вульвы и влагалища, экз.</t>
  </si>
  <si>
    <t>Уч.пос.Коморбидные депрессивные растройства в общесоматической практике, экз.</t>
  </si>
  <si>
    <t>Уч.пос.Лапароскопическая донорская нефрэктомия, экз.</t>
  </si>
  <si>
    <t>Уч.пос.Латинский язык, экз.</t>
  </si>
  <si>
    <t>Уч.пос.Лекарственные препораты для лечения инф.заболев., экз.</t>
  </si>
  <si>
    <t>Уч.пос.Малоинвазивные методы лечения мочекаменной болезни., экз.</t>
  </si>
  <si>
    <t>Уч.пос.Маркетинг в здравоохранении.Часть I, экз.</t>
  </si>
  <si>
    <t>Уч.пос.Математика.Контрольные задания и мет.указ для студ."фармация" м/о, экз.</t>
  </si>
  <si>
    <t>Уч.пос.Медикаменозные методы прерывания беременности, экз.</t>
  </si>
  <si>
    <t>Уч.пос.Медицинская информатика.Рабочая тетрадь , экз.</t>
  </si>
  <si>
    <t>Уч.пос.Медицинское товароведение, экз.</t>
  </si>
  <si>
    <t>Уч.пос.Методичекие рекомендации к практическим занятиям по анатомии человека - анатомии головы и шеи, экз.</t>
  </si>
  <si>
    <t>Уч.пос.Методические подходы к организации питания детей раннего возраста, экз.</t>
  </si>
  <si>
    <t>Уч.пос.Методология и перспективы научных исследований в анатомии человека, экз.</t>
  </si>
  <si>
    <t>Уч.пос.Методы антропометрии соматотипирования в нормальной анатомии человека, экз.</t>
  </si>
  <si>
    <t>Уч.пос.Механизмы аллергических реакций, экз.</t>
  </si>
  <si>
    <t>Уч.пос.Миома матки и беременность, экз.</t>
  </si>
  <si>
    <t>Уч.пос.Нарушение нутритивного статуса при хронической болезни почек, экз.</t>
  </si>
  <si>
    <t>Уч.пос.Наука и философия европейского Средневековья, экз.</t>
  </si>
  <si>
    <t>Уч.пос.Наука философия древнего мира м/о, экз.</t>
  </si>
  <si>
    <t>Уч.пос.Нейрогенные дисфузии мочевого пузыря у детей, экз.</t>
  </si>
  <si>
    <t>Уч.пос.Немецкий язык для сткдентов медицинских вузов, экз.</t>
  </si>
  <si>
    <t>Уч.пос.Нервно-психическое развитие детей раннего возоаста, экз.</t>
  </si>
  <si>
    <t>Уч.пос.Оперативное вмешательство в оториноларингологии. Часть I для студентов, экз.</t>
  </si>
  <si>
    <t>Уч.пос.Оперативное вмешательство в оториноларингологии. Часть II для студентов, экз.</t>
  </si>
  <si>
    <t>Уч.пос.Оперативное лечение поперечной деформ.переднего отдела стопы, экз.</t>
  </si>
  <si>
    <t>Уч.пос.Организационные основы первичн.медико-санитар.помощи взрослому и детск.насел. м/о, экз.</t>
  </si>
  <si>
    <t>Уч.пос.Организация самостоятельной работы аспирантов по педагогике, экз.</t>
  </si>
  <si>
    <t>Уч.пос.Организация самостоятельной работы студ.по дисциплине "методика обучения биологии", экз.</t>
  </si>
  <si>
    <t>Уч.пос.Органические заболевания головного мозга: систематика, диагностика, клиника, лечение, экз.</t>
  </si>
  <si>
    <t>Уч.пос.Основные виды оборудования лечебно-профилактических учреждений, экз.</t>
  </si>
  <si>
    <t>Уч.пос.Основные материалы,применяемые для изготовления металлокерамических протезов, экз.</t>
  </si>
  <si>
    <t>Уч.пос.Основные психопатологические синдромы детского возраста.Олигофрения., экз.</t>
  </si>
  <si>
    <t>Уч.пос.Основы  компьтерной графики , экз.</t>
  </si>
  <si>
    <t>Уч.пос.Основы алгоритмизации и программирования, экз.</t>
  </si>
  <si>
    <t>Уч.пос.Основы дерматовенерологии, экз.</t>
  </si>
  <si>
    <t>Уч.пос.Основы инфекционных болезней с эпидемиологоей у детей, экз.</t>
  </si>
  <si>
    <t>Уч.пос.Основы математической обработки информации, экз.</t>
  </si>
  <si>
    <t>Уч.пос.Основы общей генетики м/о зак305/2016, экз.</t>
  </si>
  <si>
    <t>Уч.пос.Основы програмирования, экз.</t>
  </si>
  <si>
    <t>Уч.пос.Основы формирования здорового образа жизни, экз.</t>
  </si>
  <si>
    <t>Уч.пос.Острые лейкозы, экз.</t>
  </si>
  <si>
    <t>Уч.пос.Острый панкреатит, экз.</t>
  </si>
  <si>
    <t>Уч.пос.Очерки клин.лабораторной диагностики. Часть 1, экз.</t>
  </si>
  <si>
    <t>Уч.пос.Паразитальные болезни у детей, экз.</t>
  </si>
  <si>
    <t>Уч.пос.Патологическая анатомия болезней органов, экз.</t>
  </si>
  <si>
    <t>Уч.пос.Патологическая анатомия заболеваний челюстных костей, экз.</t>
  </si>
  <si>
    <t>Уч.пос.Патолого-анатомическая диагностика рака желудка ч/б, экз.</t>
  </si>
  <si>
    <t>Уч.пос.Первая помощь при острых заболеваний и неотложных состояниях: догоспитальный этап, экз.</t>
  </si>
  <si>
    <t>Уч.пос.Переношенная беременность, экз.</t>
  </si>
  <si>
    <t>Уч.пос.Периферические вестибулярные расстройства, экз.</t>
  </si>
  <si>
    <t>Уч.пос.по английскому языку для студентов  1 курса стом.ф-та  ENGLISH FOR DENTISTRY STUDENTS, экз.</t>
  </si>
  <si>
    <t>Уч.пос.Полимерные материалы в клинической стоматологии м/обл, экз.</t>
  </si>
  <si>
    <t>Уч.пос.Популяционно-видовой уровень организации биологических систем, экз.</t>
  </si>
  <si>
    <t>Уч.пос.Почечная недостачность у детей , экз.</t>
  </si>
  <si>
    <t>Уч.пос.Правовое регулирование трудовых отношений в аптечных организациях, экз.</t>
  </si>
  <si>
    <t>Уч.пос.Практические навыки по травматологии и ортопедии, экз.</t>
  </si>
  <si>
    <t>Уч.пос.Применение фиксирующих материалов в клинике ортопед. стоматол м/о, экз.</t>
  </si>
  <si>
    <t>Уч.пос.Прободная язва желудка и двенадцати перстной кишки, экз.</t>
  </si>
  <si>
    <t>Уч.пос.Проектирование и реализация телекоммуник. web-технол., экз.</t>
  </si>
  <si>
    <t>Уч.пос.Производственная педагогическая практика , экз.</t>
  </si>
  <si>
    <t>Уч.пос.Пропедевтика внутр.болезней.Часть 4.Пищеводи желудок м/о, экз.</t>
  </si>
  <si>
    <t>Уч.пос.Пропедевтика внутренних бол-ней. Часть IV. Кишечник. Поджелудочная железа. м/о, экз.</t>
  </si>
  <si>
    <t>Уч.пос.Протезирование встречных дефектов зубных рядов, экз.</t>
  </si>
  <si>
    <t>Уч.пос.Противотуберкулезные препараты, экз.</t>
  </si>
  <si>
    <t>УЧ.пос.Рациональная антибактериальная терапия в педиатрии и неонатологии, экз.</t>
  </si>
  <si>
    <t>Уч.пос.Рентгеноанатомия органов и стуктурных образований в анатомии человека, экз.</t>
  </si>
  <si>
    <t>Уч.пос.Руководство по физиотерапии (Manual), экз.</t>
  </si>
  <si>
    <t>Уч.пос.Русский язык и специальность.Часть V, экз.</t>
  </si>
  <si>
    <t>Уч.пос.Самостоятельная работа студентов пр моделированию постоянных резцов и клыков на каф.анатомии , экз.</t>
  </si>
  <si>
    <t>Уч.пос.Сахарный диабет и стоматологические заболевния, экз.</t>
  </si>
  <si>
    <t>Уч.пос.Сборник тестовых заданий по дисциплине "Физико-химические методы анализа", экз.</t>
  </si>
  <si>
    <t>Уч.пос.Симптоматические артериальные гипертензии, экз.</t>
  </si>
  <si>
    <t>Уч.пос.Синдром внезапной смерти у детей, экз.</t>
  </si>
  <si>
    <t>Уч.пос.Систематика,диагностика и лечение шизофрении, экз.</t>
  </si>
  <si>
    <t>Уч.пос.Системная склеродермия, экз.</t>
  </si>
  <si>
    <t>Уч.пос.Скорая медицинская помощь: догоспиталтный этап, экз.</t>
  </si>
  <si>
    <t>Уч.пос.Словарь-разговоник по оториноларингологии, экз.</t>
  </si>
  <si>
    <t>Уч.пос.Современный лекарственно-устойчивый туберкулез легких, экз.</t>
  </si>
  <si>
    <t>Уч.пос.Современный стомат.прием, экз.</t>
  </si>
  <si>
    <t>Уч.пос.Сопротивление стомат.материалов и биотехника зубочелюстного сегмента, экз.</t>
  </si>
  <si>
    <t>Уч.пос.Специальная психология , экз.</t>
  </si>
  <si>
    <t>Уч.пос.Специфическая профилактика актуальных инфекц.заболев.в студенч.социуме, экз.</t>
  </si>
  <si>
    <t>Уч.пос.Сплинт-терапия в комплексном стоматол.лечении, экз.</t>
  </si>
  <si>
    <t>Уч.пос.Средства лечения гипертонической болезни, экз.</t>
  </si>
  <si>
    <t>Уч.пос.Строение и соединения костей черепа м/о, экз.</t>
  </si>
  <si>
    <t>Уч.пос.Судебно-мединская экспертиза по делам профессионально-должн.правонаруш.мед.работников, экз.</t>
  </si>
  <si>
    <t>Уч.пос.Супервизия и психологическая супервизия: в схемах и таблицах, экз.</t>
  </si>
  <si>
    <t>Уч.пос.Туберкулез центральной нервной системы, экз.</t>
  </si>
  <si>
    <t>Уч.пос.Узловые образовании щитовидной железы в практике терапевта, экз.</t>
  </si>
  <si>
    <t>Уч.пос.Урогенитальный туберкулез, экз.</t>
  </si>
  <si>
    <t>Уч.пос.Учебно-исследов.работа студентов по репродукции премоляров на каф.анатомии человека, экз.</t>
  </si>
  <si>
    <t>Уч.пос.Физика в задачах и примерах м/о, экз.</t>
  </si>
  <si>
    <t>Уч.пос.Физика:Механика СТО, экз.</t>
  </si>
  <si>
    <t>Уч.пос.Физико-химические методы анализа. для студ.медико-биол.ф-та подготовки "Биология", экз.</t>
  </si>
  <si>
    <t>Уч.пос.Финансовый менеджмент: информацион.обеспеч.управ.решений, экз.</t>
  </si>
  <si>
    <t>Уч.пос.Фитотерапия в детской гастроэнтерологии, экз.</t>
  </si>
  <si>
    <t>Уч.пос.формиров.уч.исслед.компент.студ.в инновац.образов.пространстве мед.вуза, экз.</t>
  </si>
  <si>
    <t>Уч.пос.Функциональная и клиническая морфология  м/о, экз.</t>
  </si>
  <si>
    <t>Уч.пос.Фунуциональная диагностика в клинике ортопед стоматол ч/б, экз.</t>
  </si>
  <si>
    <t>Уч.пос.Хейлиты.Клиника,диагностика и дифференциальная диагностика, экз.</t>
  </si>
  <si>
    <t>Уч.пос.Хирургическое лечение птеригиума, экз.</t>
  </si>
  <si>
    <t>Уч.пос.Хронические вирусы  гепатита В,Д и С:, экз.</t>
  </si>
  <si>
    <t>Уч.пос.Хронический панкреатит, экз.</t>
  </si>
  <si>
    <t>Уч.пос.Эндосистемы в стоматологии, экз.</t>
  </si>
  <si>
    <t>Уч.пос.Эндоскопические методы лечения мочекаменной болезни, экз.</t>
  </si>
  <si>
    <t>Уч.пос.Эссенциальная артериальная гипертензия, экз.</t>
  </si>
  <si>
    <t>Учебное пособие по дисциплине "Гигиена для студентов стоматологического факультета (разделы "Гигиена, экз.</t>
  </si>
  <si>
    <t>Физиология и регуляция родовой деятельности - в помощь практическому врачу. Учебное пособие (зак.№97, экз.</t>
  </si>
  <si>
    <t>Филогенез выделительной системы. Аномалия развития. учебное пособие. Зак.№23/21, экз.</t>
  </si>
  <si>
    <t>Флуоресценция в биомедицинских исследованиях.Учебное пособие(зак.№72), экз.</t>
  </si>
  <si>
    <t>Футболка с логотипом ВолгГМУ, шт</t>
  </si>
  <si>
    <t>Химия для иностранных обучающихся. Учебное пособие, зак№94/22, экз.</t>
  </si>
  <si>
    <t>Хирургические методы лечения хронического периодонтита зак№214/21, экз.</t>
  </si>
  <si>
    <t>Эл.уч.пос.Атлас по общей патологической анатомии (диск), шт</t>
  </si>
  <si>
    <t>Эл.уч.пос.Атлас по частной патологической анатомии (диск), шт</t>
  </si>
  <si>
    <t>Эндоскопический гемостаз при кровотечениях из верхних отделов желудочно-кишечного тракта. зак№389/23, экз.</t>
  </si>
  <si>
    <t>Энцикл. словарь "Норм. и пат. анатомия" (ч. 1), экз.</t>
  </si>
  <si>
    <t>Эпителиальные образования желудочно-кишечного тракта. Учебное пособие. зак№388/23, экз.</t>
  </si>
  <si>
    <t>Эффективное управление медицинской организацией тв. пер. зак№354/23, экз.</t>
  </si>
  <si>
    <t>Эффективность трансдермальной системы гель "Поликатан" и "Тизоль" в комплексном лечении воспалительн, экз.</t>
  </si>
  <si>
    <t>ФГБОУ ВО ВолгГМУ Минздрава</t>
  </si>
  <si>
    <t>Бейсболка с логотипом, шт</t>
  </si>
  <si>
    <t>Блокнот А5 с эмблемой Университета (980), шт</t>
  </si>
  <si>
    <t>Бомбер, шт</t>
  </si>
  <si>
    <t>Брелок металлический с логотипом, шт</t>
  </si>
  <si>
    <t>Бутылка для воды , шт</t>
  </si>
  <si>
    <t>Держатель для телефона(сувениры), шт</t>
  </si>
  <si>
    <t>Ежедневник А5 15х22,2 см с эмблемой Университета, шт</t>
  </si>
  <si>
    <t>Значок заливной с логотипом, шт</t>
  </si>
  <si>
    <t>Календарь карманный зак№314/23, экз.</t>
  </si>
  <si>
    <t>Карандаш простой с нанесением логотипа (сувениры), шт</t>
  </si>
  <si>
    <t>Конференц-сумка с эмблемой Университета, шт</t>
  </si>
  <si>
    <t>Мячик-антистресс, шт</t>
  </si>
  <si>
    <t>Набор карандашей (сувениры), шт</t>
  </si>
  <si>
    <t>Обложка для пропуска с эмблемой Университета, шт</t>
  </si>
  <si>
    <t>Пакеты ПВД размер 30х40 см с эмблемой Университета (сувенир), шт</t>
  </si>
  <si>
    <t>Папки картонные А4, шт</t>
  </si>
  <si>
    <t>Подушка надувная с логотипом, шт</t>
  </si>
  <si>
    <t>Ручка белая, шариковая. Поворотный механизм, подарочная, шт</t>
  </si>
  <si>
    <t>Ручка шариковая Parker IM Core - металл, с эмблемой Университета, шт</t>
  </si>
  <si>
    <t>Рюкзак, цвет зеленый с эмблемой Университета, шт</t>
  </si>
  <si>
    <t>Силиконовые браслеты, цвет белый с эмблемой Университета(сувениры), шт</t>
  </si>
  <si>
    <t>Стикер А4, шт.</t>
  </si>
  <si>
    <t>Стикер А4 (сувениры), шт.</t>
  </si>
  <si>
    <t>Стикеры, шт</t>
  </si>
  <si>
    <t>Сумка холщовая с логотипом, шт</t>
  </si>
  <si>
    <t>Термостакан с логотипом ВолгГМУ, шт</t>
  </si>
  <si>
    <t>Флажок с логотипом ВолгГМУ с подставкой, шт</t>
  </si>
  <si>
    <t>Флеш-накопитель  32 Гб с логотипом ВолгГМУ, шт</t>
  </si>
  <si>
    <t>Халат  с эмблемой ВолгГМУ, шт</t>
  </si>
  <si>
    <t>Чехол на чемодан с эмблемой Университета, шт</t>
  </si>
  <si>
    <t>Шеврон-эмблема, шт</t>
  </si>
  <si>
    <t>Итого</t>
  </si>
  <si>
    <t>Цена реализации</t>
  </si>
  <si>
    <t>Сумма реализации</t>
  </si>
  <si>
    <t>Кафедра фармакологии и биофармации ФУВ</t>
  </si>
  <si>
    <t>Каминская И.А., Куркин Д.В.</t>
  </si>
  <si>
    <t>Кафедра философии, биоэтики, социологии и права с курсом социологии медицины</t>
  </si>
  <si>
    <t>Смирнов С.С., Басов А.В., Петров К.А.</t>
  </si>
  <si>
    <t>Перфилова В.Н., Бородин Д.Д.</t>
  </si>
  <si>
    <t>Кафедра ортодонтии</t>
  </si>
  <si>
    <t>Иванова О.П., Вологина М.В., Бавлакова В.В., Климова Н.Н.</t>
  </si>
  <si>
    <t>Кафедра медико-социальных технологий с курсом педагогики и ОТ ДПО</t>
  </si>
  <si>
    <t>Кафедра иностранных языков с курсом латинского языка</t>
  </si>
  <si>
    <t>Антонова Н.Ю.</t>
  </si>
  <si>
    <t>Кафедра физики</t>
  </si>
  <si>
    <t>Ковалева Т.А., Носаева Т.А., Коробкова С.А.</t>
  </si>
  <si>
    <t>Верстаков Е.С., Носаева Т.А., Коробкова С.А.</t>
  </si>
  <si>
    <t>Кафедра иммунологии и аллергологии</t>
  </si>
  <si>
    <t>Белан Э.Б.,  Осипов С.А.,  Садчикова Т.Л.</t>
  </si>
  <si>
    <t>Кафедра экономики и менеджмента</t>
  </si>
  <si>
    <t>Косинова Н.Н.</t>
  </si>
  <si>
    <t>кафедра философии,  биоэтики и права с курсом социологии медицины</t>
  </si>
  <si>
    <t>Смирнов К.С.</t>
  </si>
  <si>
    <t>Кафедра фундаментальной медицины и биологии</t>
  </si>
  <si>
    <t>Кафедра молекулярной биологии и генетики</t>
  </si>
  <si>
    <t>Мирошников А.Е. и др.</t>
  </si>
  <si>
    <t>Кафедра акушерства и гинекологии</t>
  </si>
  <si>
    <t>Кафедра терапевтической стоматологии</t>
  </si>
  <si>
    <t>Чумаков В.И. и др.</t>
  </si>
  <si>
    <t>Кафедра медико-социальных технологий с курсом педагогики и образовательных технологий дополнительного профессионального образования</t>
  </si>
  <si>
    <t>Белан Э. Б., Тибирькова Е. В., Осипов С. А. Садчикова Т. А.</t>
  </si>
  <si>
    <t>Кафедра анатомии человека</t>
  </si>
  <si>
    <t>Комиссарова Е.В., Краюшкин А.И., Перепелкин А.И.</t>
  </si>
  <si>
    <t>Кафедра пропедевтики стоматологических заболеваний</t>
  </si>
  <si>
    <t>Маслак Е.Е., Наумова В.Н., Онищенко Л.Ф.</t>
  </si>
  <si>
    <t>Кафедра общей и клинической психологии</t>
  </si>
  <si>
    <t>ВолгГМУ</t>
  </si>
  <si>
    <t>Кафедра теоретической биохимии с курсом клинической биохимии</t>
  </si>
  <si>
    <t>Бондаренко Е.В., Попова Т.А.</t>
  </si>
  <si>
    <t>Кафедра госпитальной терапии, ВПТ</t>
  </si>
  <si>
    <t>Л.Н.Шилова, М.В.Левкина, М.В.Королева</t>
  </si>
  <si>
    <t>Кафедра русского языка и социально-культурной адаптации</t>
  </si>
  <si>
    <t>под ред. Шкарина В.В.</t>
  </si>
  <si>
    <t>Вологина М.В., Иванова О.П</t>
  </si>
  <si>
    <t>Кафедра дерматовенерологии</t>
  </si>
  <si>
    <t>Родин А.Ю., Сердюкова  Е.А.</t>
  </si>
  <si>
    <t>Кафедра фармакологии и фармации института НМФО</t>
  </si>
  <si>
    <t>Кафедра общей хирургии с курсом урологии</t>
  </si>
  <si>
    <t>Доронин А.Б., Поройский С.В., Щелков С.В.</t>
  </si>
  <si>
    <t xml:space="preserve"> Кафедра общей гигиены и экологии</t>
  </si>
  <si>
    <t>Латышевская Н.И.</t>
  </si>
  <si>
    <t>Колледж ВолгГМУ</t>
  </si>
  <si>
    <t>Чеканин И.М., Крутова И.В., Кухтенко Н.А.</t>
  </si>
  <si>
    <t xml:space="preserve">Т.В.Замарина, Е.В.Пименова </t>
  </si>
  <si>
    <t xml:space="preserve">Кафедра акушерства и гинекологии </t>
  </si>
  <si>
    <t>Заболотнева К. О.Андреева М. В. Мирошников А. Е.Сердюков С. В.</t>
  </si>
  <si>
    <t>Андреева М.В., Шевцова Е.П., Мартинсон Ж.С.</t>
  </si>
  <si>
    <t>Колледж  ВолгГМУ</t>
  </si>
  <si>
    <t>Чеканин И.М.,  Крутова И.В., Кухтенко Н.А.</t>
  </si>
  <si>
    <t>Кафедра дерматологии</t>
  </si>
  <si>
    <t>Щава С.Н., Иванова И.Н., Сердюкова Е.А.</t>
  </si>
  <si>
    <t>Наумова В. Н., Рудова Ю. В., Маслак Е. Е., Колесова П. В.</t>
  </si>
  <si>
    <t>Кафедра судебной медицины</t>
  </si>
  <si>
    <t>Болучевская В.В., Шутова О.И.</t>
  </si>
  <si>
    <t>Кафедра теоретической биохимии</t>
  </si>
  <si>
    <t>Перфилова В. Н., Гончарова А. В.Веровский В. С., Зыкова Е. В., Резниченко М. Ф.</t>
  </si>
  <si>
    <t>Кафедра общественного здоровья и здравоохранения</t>
  </si>
  <si>
    <t>Дьяченко  Т.С., Грибина Л.Н., Голубев А.Н.</t>
  </si>
  <si>
    <t>Латышевская Н.И. и др.</t>
  </si>
  <si>
    <t>Кафедра истории и культурологии</t>
  </si>
  <si>
    <t>Дьяченко Т.С., Голубев А.Н., Иваненко В.В.</t>
  </si>
  <si>
    <t>Кафедра общественного здоровья и здравоохранения Института НМФО</t>
  </si>
  <si>
    <t>Шкарин В.В. и др.</t>
  </si>
  <si>
    <t>Жуликов А.Л.</t>
  </si>
  <si>
    <t>кафедра управления и экономики фармации медицинского и фармацевтического товароведения</t>
  </si>
  <si>
    <t>Каминская И.А, Куркин Д.В.</t>
  </si>
  <si>
    <t xml:space="preserve">кафедра фармакологии </t>
  </si>
  <si>
    <t>Бородкина Л.Е., Волотова Е.В., Куркин Д.В.</t>
  </si>
  <si>
    <t>Кафедра математики и информатики</t>
  </si>
  <si>
    <t>Шамина Е.Н.</t>
  </si>
  <si>
    <t>кафедра физики</t>
  </si>
  <si>
    <t>Коробкова С.А., Никитина О.С., Носаева Т.А., Соловьева В.В.</t>
  </si>
  <si>
    <t>Волотова Е.В., Куркин Д.В.</t>
  </si>
  <si>
    <t>Белан Э.Б., Желтова А.А., Тибирькова Е.В., Садчикова Т.Л.</t>
  </si>
  <si>
    <t>Кафедра стоматологии детского возраста</t>
  </si>
  <si>
    <t>Маслак Е.Е., Родионова А.С.</t>
  </si>
  <si>
    <t>Родин А.Ю., Щава С.Н., Калинченко Е.И.</t>
  </si>
  <si>
    <t>Вологина М.В., Фоменко И.В., Гоменюк Е.В., Иванова О.П.</t>
  </si>
  <si>
    <t>Кафедра психиатрии, наркологии и психотерапии с курсом психиатрии, психиатрии-наркологии ФУВ</t>
  </si>
  <si>
    <t>Оруджев Н.Я, Адифанова М.К., Поплавская О.В.</t>
  </si>
  <si>
    <t>Кафедра медицины катастроф</t>
  </si>
  <si>
    <t>Поройский С.В., Доника А.Д., Кнышова Л.П.</t>
  </si>
  <si>
    <t>Кафедра патологической анатомии</t>
  </si>
  <si>
    <t>Смирнов А.В., Касабьян Е.С., Григорьева Н.В., Поройская А.В.</t>
  </si>
  <si>
    <t>Кафедра стоматологии Института НМФО</t>
  </si>
  <si>
    <t>Македонова Ю.А., Дьяченко С.В., Гаврилова Л.М.</t>
  </si>
  <si>
    <t>Артюхина А.И., Ткаченко О.В., Ковалева Е.А.</t>
  </si>
  <si>
    <t>Кафедра фармакологии и биоинформатики</t>
  </si>
  <si>
    <t>Мальцев Д.В. и др.</t>
  </si>
  <si>
    <t>Коренская Е.Г., Парамонова О.В., Александров А.В., Королик О.Д.</t>
  </si>
  <si>
    <t>Мандриков В.Б., Краюшкин А.И., Перепелкин А.И.</t>
  </si>
  <si>
    <t>Кафедра хирургической стоматологии и челюстно-лицевой хирургии</t>
  </si>
  <si>
    <t>Фомичев Е.В., Афанасьева О.Ю.,</t>
  </si>
  <si>
    <t>Кафедра внутренних болезней</t>
  </si>
  <si>
    <t>Стаценко М.Е., Щербакова Т.Г., Землянская М.М., Деревянченко М.В.</t>
  </si>
  <si>
    <t>Яницкая А.В., Землянская И.В.</t>
  </si>
  <si>
    <t>Гуров Ю.В.</t>
  </si>
  <si>
    <t>кафедра медицины катастроф</t>
  </si>
  <si>
    <t>Доника А.Д, Поройский С.В., Еремина М.В.</t>
  </si>
  <si>
    <t>Данилина Т.Ф., Митронин А.В., Михальченко Д.В.</t>
  </si>
  <si>
    <t>Кафедра детских инфекционных болезней</t>
  </si>
  <si>
    <t>Крамарь Л.В., Невинский А.Б., Хлынина Ю.О., Ларина Т.Ю.</t>
  </si>
  <si>
    <t>Македонова Ю.А.</t>
  </si>
  <si>
    <t>Кафедра иностранных языков</t>
  </si>
  <si>
    <t>Шамне Н.Л.,  Шишкина Е.В.</t>
  </si>
  <si>
    <t>Кафедра общей гигиены и экологии</t>
  </si>
  <si>
    <t>Латышевская Н.И., Давыденко Л.А., Сливина Л.П., Беляева А.В.</t>
  </si>
  <si>
    <t>кафедра клинической лабораторной диагностики</t>
  </si>
  <si>
    <t xml:space="preserve">Гумилевский Б.Ю., Гумилевская О.П., </t>
  </si>
  <si>
    <t>Кафедра философии, биоэтики и права с курсом социологии медицины</t>
  </si>
  <si>
    <t>Казанцева И.А., Лукьяненко А.А., Седова Н.Н.</t>
  </si>
  <si>
    <t>кафедра офтальмологии</t>
  </si>
  <si>
    <t>Гущин А.В., Петраевский А.В.</t>
  </si>
  <si>
    <t>Македонова Ю.А., Фирсова И.В., Триголос Н.Н., Поройский С.В.</t>
  </si>
  <si>
    <t>Фирсова И.В., Шкарин В.В., Соломатина Е.С.</t>
  </si>
  <si>
    <t>Коробкова С.А.</t>
  </si>
  <si>
    <t>Данилина Т.Ф., Михальченко Д.В., Наумова В.Н., Жидовинов А.В.</t>
  </si>
  <si>
    <t xml:space="preserve"> Кафедра патологической анатомии</t>
  </si>
  <si>
    <t>Быхалов Л.С., Смирнов А.В.</t>
  </si>
  <si>
    <t>кафедра кардиологии и функциональной диагностики</t>
  </si>
  <si>
    <t>Аверин Е.Е., Лопатин Ю.М., Деларю В.В.</t>
  </si>
  <si>
    <t>Коробкова С.А., Соловьева В.В., Шишкина М.С.</t>
  </si>
  <si>
    <t>Кафедра социальной работы с курсом педагогики и образовательных технологий</t>
  </si>
  <si>
    <t>Чижова В.М., Токарева Ю.М.</t>
  </si>
  <si>
    <t>Кафедра биотехнических систем и технологий</t>
  </si>
  <si>
    <t>Муха Ю.П., Безбородов С.А., Гущин А.В.</t>
  </si>
  <si>
    <t>Родин А.Ю., Сердюкова Е.А., Щава С.Н.</t>
  </si>
  <si>
    <t>Кафедра фармацевтических технологий</t>
  </si>
  <si>
    <t>Симонян А.В., Аванесян А.А., Симонян М.А.</t>
  </si>
  <si>
    <t>Латышевская Н.И., Яцышена Т.Л., Яцышен В.В.</t>
  </si>
  <si>
    <t>Дмитриенко С.В., Краюшкин А.И., Перепелкин А.И.</t>
  </si>
  <si>
    <t>Смирнов А.В., Спасов А.А., Снигур Г.Л.</t>
  </si>
  <si>
    <t>Смирнов А.В., Глухов В.А., Бутенко А.М., Шмидт М.В.</t>
  </si>
  <si>
    <t>Кафедра анестезиологии и реаниматологии</t>
  </si>
  <si>
    <t>Попов А.С., Экстрем А.В., Казанцев Д.А.</t>
  </si>
  <si>
    <t>Ткаченко Л.В., Седова Н.Н., Шестаков А.А.</t>
  </si>
  <si>
    <t>Кафедра психологии</t>
  </si>
  <si>
    <t>Голубь О.В., Безрукова А.Н.</t>
  </si>
  <si>
    <t>Худобина О.Ф.</t>
  </si>
  <si>
    <t>Кафедра фтизиопульмонологии</t>
  </si>
  <si>
    <t>Юдин С.А., Барканова О.Н., Борзенко А.С.</t>
  </si>
  <si>
    <t>Маслак Е.Е., Наумова В.Н.</t>
  </si>
  <si>
    <t>Кафедра хирургических болезней и нейрохирургии</t>
  </si>
  <si>
    <t>Быков А.В., Орешкин А.Ю.</t>
  </si>
  <si>
    <t>Рахимулина О.А.</t>
  </si>
  <si>
    <t>Пятигорский ф-л</t>
  </si>
  <si>
    <t>Лузик Е.В.</t>
  </si>
  <si>
    <t>кафедра микробиологии, вирусологии, иммунологии с курсом клинической микробиологии</t>
  </si>
  <si>
    <t>Савченко Т.Н.</t>
  </si>
  <si>
    <t>Перепелкин А.И., Мандриков В.Б., Краюшкин А.И., Атрощенко Е.С.</t>
  </si>
  <si>
    <t>Кафедра русского языка</t>
  </si>
  <si>
    <t>Гончаренко Н.В.</t>
  </si>
  <si>
    <t>Шамина Е.Н., Лебедев Н.Г.</t>
  </si>
  <si>
    <t>Кафедра нормальной физиологии</t>
  </si>
  <si>
    <t>Осадшая Л.Б., Богачев А.Н., Долецкий А.Н.</t>
  </si>
  <si>
    <t>Галкина Е.Н., Белоненко М.Б.</t>
  </si>
  <si>
    <t>Смирнов А.В., Самусев Р.П.</t>
  </si>
  <si>
    <t>Кафедра фармакологии</t>
  </si>
  <si>
    <t>Спасов А.А., Смирнов А.В., Бугаева Л.И.</t>
  </si>
  <si>
    <t>Кафедра госпитальной хирургии</t>
  </si>
  <si>
    <t>Петров В.И., Пономарев В.Э., Маскин С.С., Мозговой П.В.</t>
  </si>
  <si>
    <t>кафедра детских инфекционных заболеваний</t>
  </si>
  <si>
    <t>Крамарь Л.В., Хлынина Ю.О.</t>
  </si>
  <si>
    <t>Краюшкин А.И., Перепелкин А.И., Александрова Л.И.</t>
  </si>
  <si>
    <t>Учебное управление</t>
  </si>
  <si>
    <t>Тюренков И.Н., Смирнов А.В., Григорьев Н.В.</t>
  </si>
  <si>
    <t>Мирошников А. Е., Заболотнева К. О., Сердюков С. В.</t>
  </si>
  <si>
    <t>Кафедра биологии</t>
  </si>
  <si>
    <t>Ермилов В.В., Снигур Г.Л.,  Смирнов А.В.</t>
  </si>
  <si>
    <t>Кафедра философии, биоэтики,  социологии и права</t>
  </si>
  <si>
    <t>Петров В.И.</t>
  </si>
  <si>
    <t>Кирпичников М.В., Стаценко М.Е., Поройский С.В., Михальченко Д.В.</t>
  </si>
  <si>
    <t>под ред. В. В. Шкарина</t>
  </si>
  <si>
    <t>Кафедра детских болезней педиатрического факультета</t>
  </si>
  <si>
    <t>Рогова Н.В., Полякова О.В.</t>
  </si>
  <si>
    <t>Фатеева Ю.Г., Ефремова Н.В., Попова В.В.</t>
  </si>
  <si>
    <t>Ткаченко Л.В., Углова Н. Д., Свиридова  Н. И.</t>
  </si>
  <si>
    <t>Шишкина Е.В., Жура В.В.</t>
  </si>
  <si>
    <t>Смирнов А. В., Самусев Р. П.</t>
  </si>
  <si>
    <t>Самусев Р.П., Смирнов А.В.</t>
  </si>
  <si>
    <t>Кафедра психиатрии, наркологии и психотерапии с курсом психиатрии, наркологии ФУВ</t>
  </si>
  <si>
    <t>Поплавская О.В., Осадший Ю.Ю.</t>
  </si>
  <si>
    <t>Кафедра ортопедической стоматологии с курсом клинической стоматологии</t>
  </si>
  <si>
    <t>Чижова В.М. и др.</t>
  </si>
  <si>
    <t>Чеканин И.М., Колесова Т.В., Чепуряева О.С., Салямов Х.Ю.</t>
  </si>
  <si>
    <t>Кафедра химии</t>
  </si>
  <si>
    <t>Брель А.К. и др.</t>
  </si>
  <si>
    <t xml:space="preserve">Кафедра общественного здоровья и здравоохранения </t>
  </si>
  <si>
    <t>Дьяченко Т.С., Попова Е.Г., Цапков А.Н., Попова К.А.</t>
  </si>
  <si>
    <t xml:space="preserve">Снигур Г.Л., Сахарова Э.Ю., Щербакова Т.Н.  </t>
  </si>
  <si>
    <t xml:space="preserve">Снигур Г.Л., Сахарова Э.Ю., Щербакова Т.Н. </t>
  </si>
  <si>
    <t>Грачев Д.В., Шемонаев В.И., Лукьяненко А.А.</t>
  </si>
  <si>
    <t>Стрыгин А.В., Доценко А.М., Морковин Е.И.</t>
  </si>
  <si>
    <t>Бурова Н.А, Жаркин Н.А., Заболотнева К.О.</t>
  </si>
  <si>
    <t>Кафедра хирургических болезней №1 Института НМФО</t>
  </si>
  <si>
    <t>Шаталов А.В. и др.</t>
  </si>
  <si>
    <t>Кафедра амбулаторной и скорой медицинской помощи</t>
  </si>
  <si>
    <t xml:space="preserve"> А.В.Запорощенко</t>
  </si>
  <si>
    <t>Шкарин В.В., Михальченко Д.В.</t>
  </si>
  <si>
    <t>Фомичев Е.Б., Шкарин В.В., Афанасьева О.Ю., Михальченко Д.В.</t>
  </si>
  <si>
    <t>Кафедра клинической лабораторной диагностики с курсом клинической лабораторной дианостики ФУВ</t>
  </si>
  <si>
    <t>Яковлев А.Т., Загороднева Е.А., Краюшкина Н.Г.</t>
  </si>
  <si>
    <t>Барканова О.Н., Гагарина С.Г., Калуженина А.А., Попкова Н.Л.</t>
  </si>
  <si>
    <t>Кафедра анастезиологии, реаниматологии с трансфузиологией ИНМФО</t>
  </si>
  <si>
    <t>Онищенко Л.Ф., Маслак Е.Е.,  Соболева С.Ю.,  Фоменко И.В.</t>
  </si>
  <si>
    <t>Латышевская Н.И., Шкарин В.В., Мандриков В.Б.</t>
  </si>
  <si>
    <t>Басов А В., Доника А.Д.</t>
  </si>
  <si>
    <t>Кафедра философии, биоэтики и проава с курсом социологии медицины</t>
  </si>
  <si>
    <t>Запорощенко А.В.</t>
  </si>
  <si>
    <t>Запорощенко А.В., Ивахненко</t>
  </si>
  <si>
    <t>Смирнов А.В., Быхалов Л.С.</t>
  </si>
  <si>
    <t>Кафедра анестезиологии и реаниматологии, трансфузиологии и скорой медицинской помощи института НМФО</t>
  </si>
  <si>
    <t>Кафедра анастезиологии и реаниматологии ИНМФО</t>
  </si>
  <si>
    <t>Кафедра анестезиологии и реаниматологии с трансфузиологией</t>
  </si>
  <si>
    <t>Бебуришвили А.Г., Попов А.С., Туровец М.И.</t>
  </si>
  <si>
    <t>Поплавская О.В., Алифанова М.К.</t>
  </si>
  <si>
    <t>Михальченко А.В., Крайнов С.В.</t>
  </si>
  <si>
    <t>Кафедра анастезиологии и реаниматологии, трансфузиологии и скорой медицинской помощи</t>
  </si>
  <si>
    <t>Голубь О.В., Озерина А.А.</t>
  </si>
  <si>
    <t>Кафедра оториноларингологии</t>
  </si>
  <si>
    <t>Шахова Е.Г., Козловская С.Е., Бакумова О.Р.</t>
  </si>
  <si>
    <t>Заикина Н.Я, Ижагаева С.Г, под ред.Ганичевой Л.</t>
  </si>
  <si>
    <t>Кафедра фармакогнозии и ботаники</t>
  </si>
  <si>
    <t>Яницкая А.В. и др.</t>
  </si>
  <si>
    <t>Болучевская В.В.</t>
  </si>
  <si>
    <t>Поройский С.В., Доника А.Д., Еремина М.В., Булычева О.С.</t>
  </si>
  <si>
    <t>кафедра фармакологии и биофармации</t>
  </si>
  <si>
    <t>Кафедра молекулярной неологии и гинетики</t>
  </si>
  <si>
    <t>Кафедра патофизиологии, клинической патофизиологии</t>
  </si>
  <si>
    <t>Чеканин И.М., Колесова Т.В., Чепуряева О.С., Крутова И.В.</t>
  </si>
  <si>
    <t xml:space="preserve">Брель А.К., Складоновская Н.Н., Лисина </t>
  </si>
  <si>
    <t>Доника А.Д., Поройский С.В.</t>
  </si>
  <si>
    <t>Доника А.Д., Еремина М.В., Булычева О.С.</t>
  </si>
  <si>
    <t>Кафедра молекулярной неологии и генетики</t>
  </si>
  <si>
    <t>Кафедра оперативной хирургии и топографической анатомии</t>
  </si>
  <si>
    <t>Соловьев А. О, Тарасенко В. Р., Пономарева О. А., Колмаков А. А.</t>
  </si>
  <si>
    <t>Кафедра травмотологии,  ортопедии и ВПХ</t>
  </si>
  <si>
    <t>Ткаченко О.В.</t>
  </si>
  <si>
    <t>Гаврилова И.С.</t>
  </si>
  <si>
    <t>УМО</t>
  </si>
  <si>
    <t>Перепелкин А.И., Мандриков В.Б., Краюшкин А.И.</t>
  </si>
  <si>
    <t>Кафедра урологии, нефрологии и трансплантологии ФУВ</t>
  </si>
  <si>
    <t>Перлин Д.В., Сапожников А.Д.,  Дымков И.Н.</t>
  </si>
  <si>
    <t xml:space="preserve"> Кафедра математики и информатики</t>
  </si>
  <si>
    <t>Филимонова З.А., Плешакова Е.О.</t>
  </si>
  <si>
    <t>Рогова Л.Н., Губанова Е.И., Замечник Т.В.</t>
  </si>
  <si>
    <t>Кафедра ортопедической стоматологии</t>
  </si>
  <si>
    <t>Дьяков И.П., Машков А.В., Шемонаев В.И.</t>
  </si>
  <si>
    <t>Буянов Е.А., Шарановская О.В., Шемонаев В.И.</t>
  </si>
  <si>
    <t>Фетисов Н.И., Маскин С.С., Матюхин В.В.</t>
  </si>
  <si>
    <t>Ермилов В.В., Смирнов А.В., Григорьева Н.В., Барканов В.Б., Горелик Е.Б.</t>
  </si>
  <si>
    <t>Кафедра общей клинической психологии</t>
  </si>
  <si>
    <t>Туровская Н.Г., Деларю В.В.</t>
  </si>
  <si>
    <t>Шахова Е.Г., Козловская С.Е., Пелих Е.В</t>
  </si>
  <si>
    <t>Шатилова Ю.А., Бурова Н.А., Шевцова Е.П., Федоренко С.В.</t>
  </si>
  <si>
    <t>Попова Т.А., Перфилова В.Н., Островский О.В.</t>
  </si>
  <si>
    <t>Запорощенко А.В., Краюшкин С.С.</t>
  </si>
  <si>
    <t>Мандриков В.Б., Краюшкин А.И., Артюхина А.И.</t>
  </si>
  <si>
    <t>Кафедра клинической лабораторной диагностики с курсом КЛД ФУВ</t>
  </si>
  <si>
    <t>Загороднева Е.А., Жура В.В., Вахания К.П.</t>
  </si>
  <si>
    <t>Белан Э.Б., Кляусов А.С., Садчикова Т.Л.</t>
  </si>
  <si>
    <t>Кафедра педиатрии и неонатологии ФУВ</t>
  </si>
  <si>
    <t>Шапошникова Н.Ф., Прохорова Л.И., Мельник В.М., Гавриков Л.К.</t>
  </si>
  <si>
    <t xml:space="preserve"> Кафедра медицины катастроф</t>
  </si>
  <si>
    <t>Поройский С.В., Доника А.Д., Булычева О.С.</t>
  </si>
  <si>
    <t>Шахова Е.Г, Пелих Е.В., Козловская С.Е., Зайцев В.А., Беркалиева Г.П.</t>
  </si>
  <si>
    <t xml:space="preserve"> Кафедра биологии</t>
  </si>
  <si>
    <t>Авилова Т.М., Мохаммад Амин Н.А, Кривицкая А.Н.</t>
  </si>
  <si>
    <t>Седова Н.Н., Костенко О.В., Басов А.В., Петров К.А., Рухтин А.А.</t>
  </si>
  <si>
    <t>Гущин А.В.</t>
  </si>
  <si>
    <t>Авилова Т.М., Мохаммад Амин Н.А., Кривицкая А.Н.</t>
  </si>
  <si>
    <t xml:space="preserve">Кафедра общей гигиены и экологии </t>
  </si>
  <si>
    <t>Латышевская Н.И., Герусова Г.П.</t>
  </si>
  <si>
    <t>Кафедра кардиологии с ФД ФУВ</t>
  </si>
  <si>
    <t>Заводчикова Е.Н., Ракова Н.В.</t>
  </si>
  <si>
    <t>Поройский С.В.,  Морковин Е.И., Яковлев А.Т., Кнышова Л.П.</t>
  </si>
  <si>
    <t>Кафедра хирургической стоматологии и челюстно-лицевой хирургии, кафедра клинической лабораторной диагностики</t>
  </si>
  <si>
    <t>Фомичев Е.В., Яковлев А.Т., Сербин А.С.</t>
  </si>
  <si>
    <t>Белан Э.Б., Тибирькова Б.В., Осинов С.А., Садчикова Т.Л.</t>
  </si>
  <si>
    <t>Савина С.А., Ситникова С.Е.</t>
  </si>
  <si>
    <t xml:space="preserve">Кафедра детских инфекционных болезней </t>
  </si>
  <si>
    <t>Крамарь Л.В., Арова А.А., Хлынина Ю.О., Родионова Н.В.Невинский А.В.</t>
  </si>
  <si>
    <t>Загороднева Е.А., Вахания К.П., Матохина У.Б.</t>
  </si>
  <si>
    <t>Хлынина Ю.О., Крамарь Л.В., Невинский А.Б.</t>
  </si>
  <si>
    <t>Запорощенко А.В., Краюшкин С.И., Сущук Е.А.</t>
  </si>
  <si>
    <t xml:space="preserve"> Кафедра иностранных языков с курсом латинского языка</t>
  </si>
  <si>
    <t>Филимонова З.А.</t>
  </si>
  <si>
    <t>Крамарь Л.В.</t>
  </si>
  <si>
    <t>Кетов Д.Ю., Муха Ю.П., Безбородов С.Л., Русаков С.А.</t>
  </si>
  <si>
    <t>Краюшкин С.И., Колесникова И.Ю., Куличенко Л.Л.</t>
  </si>
  <si>
    <t>Факультет социальной работы и клинической психологии</t>
  </si>
  <si>
    <t>Артюхина А.И.</t>
  </si>
  <si>
    <t>Брель А.К., Танкабекян Н.А., Жогло Е.Н.</t>
  </si>
  <si>
    <t>Белан Э.Б., Желтова А.А., Садчикова Т.Л.</t>
  </si>
  <si>
    <t>Котов Д.Ю., Муха Ю.П., Безбородов С.А., Русаков С.А.</t>
  </si>
  <si>
    <t>Ермилов В.В., Емельянов Д.Н., Власова Е.В., Бобров А.П.</t>
  </si>
  <si>
    <t>Томиленко Н.А., Дегтяренко В.В., Долитова О.С.</t>
  </si>
  <si>
    <t>Брыкалин А.В., Колваленко Г.А., Узденова Е.В.</t>
  </si>
  <si>
    <t>Томиленко Н.А., Дегтяренко В.В., Политова О.С.</t>
  </si>
  <si>
    <t>Маслак Е.Е., Анистратова С.И., Хмызова Т.Г., Огонян В.Р.</t>
  </si>
  <si>
    <t>Маслак Е.Е., Дьяченко Т.С., Панченко М.Л.</t>
  </si>
  <si>
    <t>Малюжинская Н.В., Полякова О.В., Халанский А.Н.</t>
  </si>
  <si>
    <t>Кафедра фармакологии и биофармации</t>
  </si>
  <si>
    <t>Каминская И.А.</t>
  </si>
  <si>
    <t>Смирнов К.С., Басов А.В., Петров К.А</t>
  </si>
  <si>
    <t>Пархоменко А.Н., Шемонаев В.И., Моторкина Т.В.</t>
  </si>
  <si>
    <t>Кафедра микробиологии, вирусологии, иммунологии с курсом микробиологии</t>
  </si>
  <si>
    <t>Белан Э.Б., Желтова А.А., Тибирькова Е.В.</t>
  </si>
  <si>
    <t>Волчанский М.Е., Деларю В.В., Болучевская В.В.</t>
  </si>
  <si>
    <t>Кафедра оперпативной хирургии и топографической анатомии</t>
  </si>
  <si>
    <t>Коневский А.Г., Писарева Е.Е., Литвина Е.В.</t>
  </si>
  <si>
    <t>Арова А.А., Крамарь Л.В., Невинский А.Б., Хлынина Ю.О.</t>
  </si>
  <si>
    <t>Попкова Н.Л., Калуженина А.А.</t>
  </si>
  <si>
    <t>Родионова Н.В., Крамарь Л.В., Арова А.А.</t>
  </si>
  <si>
    <t>Заячникова Т.Е., Шапошникова Н.Ф., Давыдова А.Н.</t>
  </si>
  <si>
    <t>Кафедра социальной работы с курсом педагогики и образовательных технологий дополнительного профессионального образования</t>
  </si>
  <si>
    <t>Артюхина А,И., Чижова В.М., Чумаков В.И.</t>
  </si>
  <si>
    <t>Кафедра управления и экономики фармации медицинского и фармацевтического товароведения</t>
  </si>
  <si>
    <t>Заикина Н.Я., Ижагаева С.Г.</t>
  </si>
  <si>
    <t>Кафедра педиатрии и неонатологии</t>
  </si>
  <si>
    <t>Прохорова Л.И., Шапошникова Н.Ф., Мельник В.М., Гавриков Л.К.</t>
  </si>
  <si>
    <t>Долецкий А.Н.</t>
  </si>
  <si>
    <t>Дьяченко Т.С., Грибина Л.Н., Иваненко В.В.</t>
  </si>
  <si>
    <t>Марушкина О.И., Бурова Н.А., Лемякина Е.В.</t>
  </si>
  <si>
    <t>Кафедра оперативной хирургии и патологической анатомии</t>
  </si>
  <si>
    <t>Смирнов А.В., Ерофеев А.Ю., Белик Т.А.</t>
  </si>
  <si>
    <t>Кафедра акушерства и гинекологии, кафедра внутренних болезней педиатрического и стоматологического факультетов</t>
  </si>
  <si>
    <t>Жаркин Н.А., Стаценко М.Е.,  Бурова Н.А.</t>
  </si>
  <si>
    <t>Кафедра факультетской терапии</t>
  </si>
  <si>
    <t>Калинина Е.В., Звонаренко М.С.</t>
  </si>
  <si>
    <t>Кафедра клинической лабораторной диагностики с курсом клинической лабораторной диагностики ФУВ</t>
  </si>
  <si>
    <t>Шахова Е.Г., Зайцев В.А., Пелих Е.В., Жура В.В.</t>
  </si>
  <si>
    <t>Рудова Ю.В., Жура В.В.</t>
  </si>
  <si>
    <t>Ермилов В.В., Бабаева А.Р., Жура В.В.</t>
  </si>
  <si>
    <t>Смирнов А.В., Ермилов В.В., Григорьева Н.В., Шмидт М.В.</t>
  </si>
  <si>
    <t>Шахова Е.Г., Зайцев В.А., Пелих Е.В.</t>
  </si>
  <si>
    <t>Пикалов А.С., Пикалов М.А.</t>
  </si>
  <si>
    <t>Протопопова Н.В., Подуруева-Милоевич В.Ю.</t>
  </si>
  <si>
    <t>Тюренков И.Н., Перфилова В.Н.</t>
  </si>
  <si>
    <t>Смирнов А.В., Григорьева Н.В., Бибик Е.И.</t>
  </si>
  <si>
    <t>Рогаткина Т.Ф., Шилова Л.Н., Чернов А.С.</t>
  </si>
  <si>
    <t>Кафедра детских болезней</t>
  </si>
  <si>
    <t>Ледяев М.Я., Степанова О.В.</t>
  </si>
  <si>
    <t>Руковишникова Л.Л., Попова А.И., Михальченко В.Ф.</t>
  </si>
  <si>
    <t>Родин А.Ю., Сердюкова Е.А.</t>
  </si>
  <si>
    <t>Денисенко Л.Н., Данилина Т.Ф., Ткаченко Л.В.</t>
  </si>
  <si>
    <t>Кафедра психиатрии, наркологии и психотерапии</t>
  </si>
  <si>
    <t>Ростовщиков В.В., Иванчюк Э.Г.</t>
  </si>
  <si>
    <t>Ледяев М.Я., Степанова О.В., Леденев Б.Б.</t>
  </si>
  <si>
    <t>Краюшкин А.И., Перепелкин А.И., Александрова Л.И., Чеканин И.М.</t>
  </si>
  <si>
    <t>Кафедра внутренних болезней педиатрического и стоматологического факультетов</t>
  </si>
  <si>
    <t>Стаценко М.Е., Корнеева Н.А., Деревянченко М.В.</t>
  </si>
  <si>
    <t>Свиридова Н.И.</t>
  </si>
  <si>
    <t>Фирсова И.В., Марымов Е.Б., Македонова Ю.А.</t>
  </si>
  <si>
    <t>Снигур Г.Л., Сахарова Э.Ю., Щербакова Т.Н.</t>
  </si>
  <si>
    <t xml:space="preserve"> Кафедра факультетской хирургии</t>
  </si>
  <si>
    <t>Бебуришвили А.Г., Бурчуладзе Н.Ш., Панин С.И., Мазунов А.С.</t>
  </si>
  <si>
    <t>Тарасов А.А.</t>
  </si>
  <si>
    <t>Кафедра профессиональных болезней с курсом общей врачебной практики (семейная медицина ФУВ)</t>
  </si>
  <si>
    <t>Бакумов П.А., Зернюкова Е.А., Левкина М.В.</t>
  </si>
  <si>
    <t>Лекарева И.В., Емельянова А.Л., Тарасов А.А., Гальченко О.Е.</t>
  </si>
  <si>
    <t>Фирсова И.В., Македонова Ю.А., Попова А.Н.</t>
  </si>
  <si>
    <t>Шутова О.И.</t>
  </si>
  <si>
    <t>Ергиева С.И.</t>
  </si>
  <si>
    <t>Брель А.К., Блинцова Н.В.</t>
  </si>
  <si>
    <t>Кафедра анестезиологии и реаниматологии с трансфузиологией ФУВ</t>
  </si>
  <si>
    <t>Смирнов А.В.</t>
  </si>
  <si>
    <t>Тараканова Е.А.</t>
  </si>
  <si>
    <t>Кафедра психиатрии, наркологии и психотерапии с курсом ФУВ</t>
  </si>
  <si>
    <t>Оруджев Н.Я., Ростовщиков В.В.</t>
  </si>
  <si>
    <t>Гумилевская О.П., Загороднева Е.А., Вахания К.П., Головнова К.К.</t>
  </si>
  <si>
    <t>Кафедра психиатрии и психиатрии наркологии</t>
  </si>
  <si>
    <t>Оруджев Н.Я., Тараканова Е.А.</t>
  </si>
  <si>
    <t>Кафедра хирургических болезней и нейрохирургии, кафедра госпитальной хирургии</t>
  </si>
  <si>
    <t>Хомочкин В.В., Маскин С.С., Запорощенко А.В.</t>
  </si>
  <si>
    <t>Крапивина М.А., Свиридова Н.И.</t>
  </si>
  <si>
    <t>Иванчук Э.Г., Ростовщиков В.В.</t>
  </si>
  <si>
    <t>Перлин Д.В., Сапожников А.Д., Александров И.В., Кретов М.А.</t>
  </si>
  <si>
    <t>Баракат Н.В.</t>
  </si>
  <si>
    <t>Кафедра фармацевтической и токсикологической химии</t>
  </si>
  <si>
    <t>Новиков М.С., Солодунова Г.Н.</t>
  </si>
  <si>
    <t>Перлин Д.В., Костомеев С.А., Александров И.В., Кретов М.А.</t>
  </si>
  <si>
    <t>Максимова И.В.</t>
  </si>
  <si>
    <t>Филимонова З.А., Горбузова М.С., Плешакова Е.О.</t>
  </si>
  <si>
    <t>Углова Н.Д., Свиридова Н.И.</t>
  </si>
  <si>
    <t>Гилярова М.Г.</t>
  </si>
  <si>
    <t>Мулик Ю.А., Новикова И.Е.</t>
  </si>
  <si>
    <t>Краюшкин А.И., Перепелкин А.И., Вологина М.В., Ефимова Е.Ю.</t>
  </si>
  <si>
    <t>Ледяев М.Я., Леденев Б.Б.</t>
  </si>
  <si>
    <t>Краюшкин А.И., Перепелкин А.И., Горелик Е.В.</t>
  </si>
  <si>
    <t>Кафедра патологической анатомии человека</t>
  </si>
  <si>
    <t>Мандриков В.Б., Пикалов М.А., Краюшкин А.И.</t>
  </si>
  <si>
    <t>Свиридова Н.И., Складановская Т.В.</t>
  </si>
  <si>
    <t>Перлин Д.В., Кретов М.А., Лялюев А.М.</t>
  </si>
  <si>
    <t>Табатадзе Г.С.</t>
  </si>
  <si>
    <t>Кафедра философии</t>
  </si>
  <si>
    <t>Шапошникова Н.Ф., Заячникова Т.Е., Давыдова А.Н.</t>
  </si>
  <si>
    <t>Ледяев М.Я., Иноземцева М.А., Степанова О.В.</t>
  </si>
  <si>
    <t>Петров Д.Ю., Петерин О.Г., Маланин Д.А., Макаров А.Д.</t>
  </si>
  <si>
    <t>Кафедра общественного здоровья и здравоохранения с курсом общественного здоровья и здравоохранения</t>
  </si>
  <si>
    <t>Сабанов В.И., Дьяченко Т.С., Попова Е.Г.</t>
  </si>
  <si>
    <t>Артюхина А.И., Чумаков В.И., Кузнецова М.И.</t>
  </si>
  <si>
    <t>Гущин А.В., Муха Ю.П., Безбородов С.А.</t>
  </si>
  <si>
    <t>Чеканин А.М., Михальченко О.С., Наумова В.Н., Колесова Т.В.</t>
  </si>
  <si>
    <t>Глазов С.Ю., Подгорная И.А.</t>
  </si>
  <si>
    <t>Родин А.Ю., Щава С.Н., Сердюкова Е.А.</t>
  </si>
  <si>
    <t>Мирошникова О.В.</t>
  </si>
  <si>
    <t>Мирошникова О.В., Подгорная И.А., Шамина Е.Н.</t>
  </si>
  <si>
    <t>Кафедра гигиены ФУВ</t>
  </si>
  <si>
    <t>Сливина Л.П., Калинченко Е.И., Великопольская М.Ю.</t>
  </si>
  <si>
    <t>Парамонова О.В., Коренская Е.Г., Королик О.Д.</t>
  </si>
  <si>
    <t>Кафедра педиатрии и неонатологии ФУВ, кафедра детских болезней педиатрического факультета</t>
  </si>
  <si>
    <t>Мельник В.М., Прохорова Л.И., МалюжинскаяН.В.</t>
  </si>
  <si>
    <t>Смирнов А.В., Григорьева Н.В., Касабьян Е.С.</t>
  </si>
  <si>
    <t>Смирнов А.В., Поройская А.В.,  Григорьева Н.В.</t>
  </si>
  <si>
    <t>Смирнов А.В., Григорьева Н.В., Ерофеев А.Ю., Родилов В.А.</t>
  </si>
  <si>
    <t>Шевцова Е.П., Андреева М.В., Бурова Н.А.</t>
  </si>
  <si>
    <t>Шахова Е.Г.</t>
  </si>
  <si>
    <t>Брель А.К., Михальченко Д.В., Фирсова И.В.</t>
  </si>
  <si>
    <t>Снигур Г.Л., Щербакова Т.Н.</t>
  </si>
  <si>
    <t>Ледяев М.Я., Шефатова Е.И.</t>
  </si>
  <si>
    <t>Маланин Д.А.,  Черезов Л.Л., Тетерин О.Г</t>
  </si>
  <si>
    <t>Тимачева Т.Б., Шемонаев В.И., Климова Т.Н.</t>
  </si>
  <si>
    <t>Кафедра факультетской хирургии</t>
  </si>
  <si>
    <t>Бебуришвили А.Г., Панин С.И., Бургуладзе Н.Ш., Постолов М.П.</t>
  </si>
  <si>
    <t xml:space="preserve"> Кафедра социальной работы с курсом педагогики и образовательных технологий</t>
  </si>
  <si>
    <t>Артюхина А.И., Чумаков В.И., Петров М.В.</t>
  </si>
  <si>
    <t>Стаценко М.Е., Туркина С.В., Тищенко И.А.</t>
  </si>
  <si>
    <t>Стаценко М.Е., Туркина С.В., Полетаева Л.В.,Тищенко И.А.</t>
  </si>
  <si>
    <t>Пчелин И.Ю., Тимачева Т.Б., Шемонаев В.И.</t>
  </si>
  <si>
    <t>Кафедра физиопульмонологии</t>
  </si>
  <si>
    <t>Барканова О.Н., Калуженина А.А., Попкова Н.А., Гагарина С.Г.</t>
  </si>
  <si>
    <t>Заячникова Т.Б., Шапошникова Н.Ф.</t>
  </si>
  <si>
    <t>Кафедра лучевой диагностики и лучевой терапии. Кафедра анатомии человека</t>
  </si>
  <si>
    <t>Лютая Е.Д., Краюшкин А.И., Перепелкин А.И.</t>
  </si>
  <si>
    <t>Емельянова А.Л.</t>
  </si>
  <si>
    <t xml:space="preserve"> Кафедра иностранного языка </t>
  </si>
  <si>
    <t>Алтухова А.Н., Гончаренко В.А., Дегтяренко В.В.</t>
  </si>
  <si>
    <t>Трубенко Ю.А., Красильников А.Н.</t>
  </si>
  <si>
    <t>Барканов В.Б., Ермилов В.В., Смирнов А.В.</t>
  </si>
  <si>
    <t>Барканова О.Н., Борзенко А.С., Гагарина С.Г.</t>
  </si>
  <si>
    <t>Данилина Т.Ф., Колесова Т.В., Моторкина</t>
  </si>
  <si>
    <t>Худобина О.Ф., Кощеева Н.В.</t>
  </si>
  <si>
    <t>Деларю В.В., Туровская Н.Г.</t>
  </si>
  <si>
    <t xml:space="preserve">Кафедра инфекционных болезней с эпидемиологией и тропической  медициной </t>
  </si>
  <si>
    <t xml:space="preserve">Попов С.Ф., Иоанниди Е.А., Александров О.В. </t>
  </si>
  <si>
    <t>Климова Т.Н., Тимачева Т.Б., Шемонаев В.И.</t>
  </si>
  <si>
    <t>Перфилова В.Н.</t>
  </si>
  <si>
    <t>Краюшкин А.И., Перепелкин А.И., Ефимова Е.Ю.</t>
  </si>
  <si>
    <t>Барканов В.Б.</t>
  </si>
  <si>
    <t>Голубь О.В., Болучевская В.В.</t>
  </si>
  <si>
    <t>Барканова О.И., Гагарина С.Г., Попкова Н.Л.</t>
  </si>
  <si>
    <t>Барканова О.Н., Гагарина С.Г., Калуженина А.А.,  Попкова Н.Л.</t>
  </si>
  <si>
    <t>Верстаков Е.С.,  Коробкова С.А.</t>
  </si>
  <si>
    <t>Худобина О.Ф., Федулов И.Н.</t>
  </si>
  <si>
    <t>Косинова Н.Н., Попова М.Ю.</t>
  </si>
  <si>
    <t>Мельник В.М., Прохорова Л.И., Тюренков И.Н.</t>
  </si>
  <si>
    <t>кафедра анатомии человека</t>
  </si>
  <si>
    <t>Мандриков В.Б., Артюхина А.И., Краюшкин А.И.</t>
  </si>
  <si>
    <t>Шемонаев В.И., Линченко И.В., Климова Т.Н.</t>
  </si>
  <si>
    <t>Фирсова И.В., Попова А.Н., Чаплиева Е.М.</t>
  </si>
  <si>
    <t>Кафедра офтальмологии</t>
  </si>
  <si>
    <t>Тришкин С.С., Петраевский А.В.</t>
  </si>
  <si>
    <t>Кафедра инфекционных болезней с эпидемиологией и тропической медициной</t>
  </si>
  <si>
    <t>Иоаиниди Е.А., Божко В.Г., Беликова Е.А., Александров О.В.</t>
  </si>
  <si>
    <t xml:space="preserve">Чернов А.С., Шилова Л.Н., Мякишев М.В. </t>
  </si>
  <si>
    <t>Фирсова И.В., Триголос Н.Н.,  Македонова Ю.А.</t>
  </si>
  <si>
    <t>Перлин Д.В., Костромеев С.А., Шульгин Р.Е.</t>
  </si>
  <si>
    <t>Латышевская Н.И., Давыденко Л.А., Герусова Г.П.</t>
  </si>
  <si>
    <t>А.В.Стрыгин, А.М.Доценко, Е.И.Морковин</t>
  </si>
  <si>
    <t>Брель А.К., Захарова Е.К.</t>
  </si>
  <si>
    <t>Македонова Ю.А., Афанасьева О.Ю.</t>
  </si>
  <si>
    <t>Веденин Ю.И. и др.</t>
  </si>
  <si>
    <t>Веденин Ю.И. и до.</t>
  </si>
  <si>
    <t>Багметов Н.П. и др.</t>
  </si>
  <si>
    <t>Белякова Е.В. и др.</t>
  </si>
  <si>
    <t>Жаркин Н.А., Заболотнева К.О. и др.</t>
  </si>
  <si>
    <t>Стаценко М.Ю. и др.</t>
  </si>
  <si>
    <t>ВолгГМУ Институт общественного здоровья</t>
  </si>
  <si>
    <t>Аджиенко В. Л. и др.</t>
  </si>
  <si>
    <t>Запорощенко А.В., Болотова С.Л., Пономаренко Т.С.</t>
  </si>
  <si>
    <t>Киценко О.С., Белова Л.И., Гуляева Л.Ш.</t>
  </si>
  <si>
    <t>Букатин М.В.и др.</t>
  </si>
  <si>
    <t>Поройский С.В., Михальченко Д.В., Фирсова И.В.</t>
  </si>
  <si>
    <t>Горбузова М.С., Смыковская Т.К.,  Филимонова З.А.</t>
  </si>
  <si>
    <t>Седова Н.Н., Навроцкий Б.А., Волчанский М.В.</t>
  </si>
  <si>
    <t>Кафедра медико-социальных технологий</t>
  </si>
  <si>
    <t>Артохина А. И., Чумаков В. И.</t>
  </si>
  <si>
    <t>Кафедра общей хирургии</t>
  </si>
  <si>
    <t>Панин С.И. и др.</t>
  </si>
  <si>
    <t>Соболева С.Ю., Голиков В.В., Князев С.А., Косинова Н.Н.</t>
  </si>
  <si>
    <t>Коробкова С.А., Носаева Т.А., Коврижных Д.В.</t>
  </si>
  <si>
    <t>Кафедра иностранного языка с курсом латинского языка</t>
  </si>
  <si>
    <t>Губа Т.И., Антонова Н.Ю.</t>
  </si>
  <si>
    <t>Каплунов К.О., Крамарь Л.В.</t>
  </si>
  <si>
    <t>Кафедра социальной работы с курсом ПиОТ ДПО</t>
  </si>
  <si>
    <t>Краюшкин А.И.,   Перепелкин А.И.,   Яковлев А.Т.,   Загороднева Е.А.</t>
  </si>
  <si>
    <t>Краюшкин А.И., Перепелкин А.И., Александрова Л.И., Чеканин И.М., Дмитриенко Д.С., Краюшкин А.А.</t>
  </si>
  <si>
    <t>Стаценко М.Е., Поройский С.В., Михальченко Д.В. (отв.редактор), Кирпичников М.В. (отв.секр.)</t>
  </si>
  <si>
    <t>Сидорова И.Г., Жура В.В.</t>
  </si>
  <si>
    <t>Шахова Е.Г., Козловская С.Е., Зайцев В.А., Пелих Е.В.</t>
  </si>
  <si>
    <t>Жаркин Н.А.</t>
  </si>
  <si>
    <t>Кудрин Р.А., Лифанов Е.В., под ред.Клаучека С.В.</t>
  </si>
  <si>
    <t>Туровская Н.Г.</t>
  </si>
  <si>
    <t>Плешакова Е.О.</t>
  </si>
  <si>
    <t>Кафедра физической культуры и здоровья</t>
  </si>
  <si>
    <t>Мицулина М.П. отв.</t>
  </si>
  <si>
    <t>Яницкая А.В., Недилько О.В., Арутюнова В.В.</t>
  </si>
  <si>
    <t>Рабочая тетрадь по фармакогнозии Часть 1.Учебное пособие зак№238/20, экз.</t>
  </si>
  <si>
    <t>Шахова Е.Г., Козловская С.Е., Зайцев В.А.</t>
  </si>
  <si>
    <t>Кафедра фармацевтической технологии и биотехнологии</t>
  </si>
  <si>
    <t>Струсовская О.Г. и др.</t>
  </si>
  <si>
    <t>Уч.пос. на англ.языке  Surgical hemostusis of postpartum (автор Жаркин Н.А.), экз.</t>
  </si>
  <si>
    <t>Шемонаев В.И., Пчелин И.Ю., Буянов Е.А., Машков А.В.</t>
  </si>
  <si>
    <t>Медицинский колледжцинский колледж</t>
  </si>
  <si>
    <t>Сорокина Е.В., Чеканин И.М.</t>
  </si>
  <si>
    <t>Медико-гуманитарный центр повышения квалификации</t>
  </si>
  <si>
    <t>Мандриков В.Б., Пивоварова Е.В., Ушакова И.А.</t>
  </si>
  <si>
    <t>Год издания</t>
  </si>
  <si>
    <t>Авторы</t>
  </si>
  <si>
    <t>Подразделение-заказчик</t>
  </si>
  <si>
    <t>Номер заказа</t>
  </si>
  <si>
    <t>277 и 229</t>
  </si>
  <si>
    <t>Петрова И.А., Жура В.В., Черемушникова И.Н.</t>
  </si>
  <si>
    <t>Жура В.В., Рудова Ю.В.</t>
  </si>
  <si>
    <t>Ермилов В.В., Смирнов А.В., Барканов В.Б.</t>
  </si>
  <si>
    <t>Деларю В.В.</t>
  </si>
  <si>
    <t>Третьяк С.В.</t>
  </si>
  <si>
    <t>Перепелкин А.И., Краюшкин А.И., Доронин А.Б., Атрощенко Е.С., Краюшкин С.С.</t>
  </si>
  <si>
    <t>Раевский А.А., Грехов Р.А., Кондратьев Г.В.</t>
  </si>
  <si>
    <t>Селихова М.С., Солтыс А.А., Смольянинов А.А.</t>
  </si>
  <si>
    <t>Князева Ю.С., Бородкина Л.Е.</t>
  </si>
  <si>
    <t>Перфилова В.Н., Тюренков И.Н.</t>
  </si>
  <si>
    <t>Деларю В.В., Шутова О.И.</t>
  </si>
  <si>
    <t>Дрокова О.В., Коробкова С.А.</t>
  </si>
  <si>
    <t>Фирсова И.В., Попова А.Н., Крайнов С.В.</t>
  </si>
  <si>
    <t>Стрыгин А.В., Букатин М.В., Кузнецова О.Ю.</t>
  </si>
  <si>
    <t>Пиминова Е.В., Замарина Т.В.</t>
  </si>
  <si>
    <t>Шиндряева И.В.</t>
  </si>
  <si>
    <t>Артюхина А.И., Кардаш О.И.</t>
  </si>
  <si>
    <t>Брель А.К., Михальченко Д.В., Жидовинов А.В.</t>
  </si>
  <si>
    <t>Соболева С.Ю., Князев С.А.</t>
  </si>
  <si>
    <t>Краюшкин А.И., Ефимова Е.Ю.</t>
  </si>
  <si>
    <t>Стрыгин А.В., Доценко А.М., Морковин Е.И., Толкачев Б.Е.</t>
  </si>
  <si>
    <t>Латышевская Н.И., Ковалева М.Д., Давыденко Л.А.</t>
  </si>
  <si>
    <t>Буянов Е.А., Пчелин И.Ю., Малолеткова А.А., Сидорова Н.Е.</t>
  </si>
  <si>
    <t>Маслак Е.Е., Фоменко И.В., Матвиенко Н.В.</t>
  </si>
  <si>
    <t>Зыкова Е.В., Островский О.В., Веровский В.Е.</t>
  </si>
  <si>
    <t>Бурова Н.А., Жаркин Н.А.</t>
  </si>
  <si>
    <t>Барканов В.Б., Ермилов В.В., Поройский С.В.</t>
  </si>
  <si>
    <t>Попов А.С., Туровец М.И., Экстрем А.В.</t>
  </si>
  <si>
    <t>302 и 176</t>
  </si>
  <si>
    <t>Смирнов А.В., Самусев Р.П., Поройская А.В.</t>
  </si>
  <si>
    <t>Чеботарева О.А.</t>
  </si>
  <si>
    <t>Попов А.С., Туровец М.И., Экстрем А.В., Шлахтер С.М.</t>
  </si>
  <si>
    <t>Колесова Т.В., Рудова Ю.В., Наумова В.Н.</t>
  </si>
  <si>
    <t>Винокур В.А., Клиценко О.А., Болучевская В.В., Агапова Е.В.</t>
  </si>
  <si>
    <t>Грехов Р.А., Раевский А.А., Кондратьев Г.В.</t>
  </si>
  <si>
    <t>Деларю В.В. - отв. за выпуск</t>
  </si>
  <si>
    <t>Андреева М.В., Смолова Н.В.</t>
  </si>
  <si>
    <t>Мартинсон Ж.С.</t>
  </si>
  <si>
    <t>Щава С.Н. и др.</t>
  </si>
  <si>
    <t>Тюренков И.Н., Воронков А.В.</t>
  </si>
  <si>
    <t>Молчанова Е.В., Лопастейская Я.А.</t>
  </si>
  <si>
    <t>Фатеева Ю.Г., Н.В.Ефремова, В.В.Попова, Д.В.Панченко, Т.В.Демидович</t>
  </si>
  <si>
    <t>Соболева С. Ю., Днепровская И. В., Липов Д. С.</t>
  </si>
  <si>
    <t>Шемонаев В.И., Линченко И.В., Полянская О.Г.</t>
  </si>
  <si>
    <t>Жуликов А.Л., Тетерин О.Г., Харютин А.С.</t>
  </si>
  <si>
    <t>Дьяченко Т.С., Попова Е.Г., Грибина Л.Н., Попов С.Ф.</t>
  </si>
  <si>
    <t>Запорощенко  А.В.</t>
  </si>
  <si>
    <t>Шутова О.И., Кондрашова Р.Ю.</t>
  </si>
  <si>
    <t>Агеева А.В., Краюшкин А.И., Перепелкин А.И.</t>
  </si>
  <si>
    <t>Тарасов А.А., Калинина Е.В., Емельянова А.Л., Лекарева И.В.</t>
  </si>
  <si>
    <t>Фатеева Ю.Г., Ефремова Н.В., Попова В.В., Панченко Д.В., Демидович Т.В.</t>
  </si>
  <si>
    <t>Латышевская Н.И., Жура В.В., Давыденко Л.А., Шестопалова Е.Л.</t>
  </si>
  <si>
    <t xml:space="preserve"> Кафедра физики</t>
  </si>
  <si>
    <t>Складановская Т.В., Свиридова Н.И., Костенко Т.И.</t>
  </si>
  <si>
    <t>Шаронова Н.А., Темкин Э.С., Фирсова И.В.</t>
  </si>
  <si>
    <t>Методические указания для подготовки англоязычных студентов к практическим занятиям по дисциплине "Первая помощь…", экз.</t>
  </si>
  <si>
    <t>4-?, 305</t>
  </si>
  <si>
    <t>заказ на реализацию</t>
  </si>
  <si>
    <t>Шилова</t>
  </si>
  <si>
    <t>??? 56</t>
  </si>
  <si>
    <t>??? 199</t>
  </si>
  <si>
    <t>Складановская Т.В.,  Свиридова Н.И.</t>
  </si>
  <si>
    <t>Н.И.Свиридова, Т.В.Складановская, Т.И.Костенко</t>
  </si>
  <si>
    <t>Алгоритмы оказания помощи в акушерстве и гинекологии. Часть 1 акушерство зак№314/21, экз.</t>
  </si>
  <si>
    <t>ИНМФО Кафедра акушерства и гинекологии</t>
  </si>
  <si>
    <t>актуальное кол-во</t>
  </si>
  <si>
    <t>Номер</t>
  </si>
  <si>
    <t>пункта</t>
  </si>
  <si>
    <t>по ведом.</t>
  </si>
  <si>
    <t>50</t>
  </si>
  <si>
    <t>шт</t>
  </si>
  <si>
    <t>стоим</t>
  </si>
  <si>
    <t>Шилова Л.Н.</t>
  </si>
  <si>
    <t>Кол-во реализации</t>
  </si>
  <si>
    <t>114.  </t>
  </si>
  <si>
    <t>545.</t>
  </si>
  <si>
    <t>547.</t>
  </si>
  <si>
    <t>3</t>
  </si>
  <si>
    <t>12</t>
  </si>
  <si>
    <t>ЦДО - 20</t>
  </si>
  <si>
    <t>ЦДО - 3</t>
  </si>
  <si>
    <t>ЦДО - 21</t>
  </si>
  <si>
    <t>ЦДО - 5</t>
  </si>
  <si>
    <t>ЦДО - 18</t>
  </si>
  <si>
    <t>188.</t>
  </si>
  <si>
    <t>ЦДО - 2</t>
  </si>
  <si>
    <t>299.</t>
  </si>
  <si>
    <t>ЦДО - 29</t>
  </si>
  <si>
    <t>314.</t>
  </si>
  <si>
    <t>323.</t>
  </si>
  <si>
    <t>ЦДО - 15</t>
  </si>
  <si>
    <t>ЦДО - 7</t>
  </si>
  <si>
    <t>344.</t>
  </si>
  <si>
    <t>345.</t>
  </si>
  <si>
    <t>ЦДО - 47</t>
  </si>
  <si>
    <t>511.</t>
  </si>
  <si>
    <t>ЦДО - 13</t>
  </si>
  <si>
    <t>213.</t>
  </si>
  <si>
    <t>1 оплата - ГАУЗ ДКСП2 (по договору б/н)</t>
  </si>
  <si>
    <t xml:space="preserve"> 1 оплата - ГБУЗ Светлоярская ЦРБ (по договору б/н)</t>
  </si>
  <si>
    <t>549.</t>
  </si>
  <si>
    <t>Количество по номеклатуре на дату 01.05.2024</t>
  </si>
  <si>
    <t>214.</t>
  </si>
  <si>
    <t>219.</t>
  </si>
  <si>
    <t>221.</t>
  </si>
  <si>
    <t>222.</t>
  </si>
  <si>
    <t>223.</t>
  </si>
  <si>
    <t>224.</t>
  </si>
  <si>
    <t>225.</t>
  </si>
  <si>
    <t>212.</t>
  </si>
  <si>
    <t>202.</t>
  </si>
  <si>
    <t>203.</t>
  </si>
  <si>
    <t>204.</t>
  </si>
  <si>
    <t>205.</t>
  </si>
  <si>
    <t>206.</t>
  </si>
  <si>
    <t>208.</t>
  </si>
  <si>
    <t>209.</t>
  </si>
  <si>
    <t>210.</t>
  </si>
  <si>
    <t>211.</t>
  </si>
  <si>
    <t>ЦДО - 30</t>
  </si>
  <si>
    <t>ЦДО - 8</t>
  </si>
  <si>
    <t>Заказ на остаток (47 шт.) - счет на всю сумму</t>
  </si>
  <si>
    <t>Календарь 3-х блочный квартальный 2023 год, зак№301, экз.</t>
  </si>
  <si>
    <t>Календарь 3-х блочный квартальный 2024 год, зак№304/23, экз.</t>
  </si>
  <si>
    <t>О. Н. Барканова, Н. Л. Попкова, С. Г. Гагарина, А. А. Калуженина</t>
  </si>
  <si>
    <t>Правила подготовки, написания и защиты выпускной квалификационной работы по направлению подготовки "Социальная работа",   доп зак№244/23 , экз.</t>
  </si>
  <si>
    <t>Правила подготовки, написания и защиты выпускной квалификационной работы по направлению подготовки "Социальная работа",  зак№244/23, экз.</t>
  </si>
  <si>
    <t>Остаток (шт.) на 01.06.2023</t>
  </si>
  <si>
    <t>Заказ на остаток (57 шт.) - счет на всю сумму</t>
  </si>
  <si>
    <t>авторы? Год??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</si>
</sst>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;[Red]\-#,##0.000"/>
    <numFmt numFmtId="175" formatCode="0.00;[Red]\-0.00"/>
    <numFmt numFmtId="176" formatCode="0.000;[Red]\-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&quot;₽&quot;"/>
    <numFmt numFmtId="182" formatCode="#,##0.00\ _₽"/>
    <numFmt numFmtId="183" formatCode="[$-FC19]d\ mmmm\ yyyy\ &quot;г.&quot;"/>
    <numFmt numFmtId="184" formatCode="#,##0.00_ ;[Red]\-#,##0.00\ "/>
  </numFmts>
  <fonts count="71">
    <font>
      <sz val="8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b/>
      <strike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Calibri"/>
      <family val="2"/>
    </font>
    <font>
      <strike/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trike/>
      <sz val="8"/>
      <color indexed="1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trike/>
      <sz val="8"/>
      <color rgb="FFFF0000"/>
      <name val="Arial"/>
      <family val="2"/>
    </font>
    <font>
      <sz val="8"/>
      <color rgb="FF00B050"/>
      <name val="Arial"/>
      <family val="2"/>
    </font>
    <font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trike/>
      <sz val="8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4" fontId="0" fillId="0" borderId="10" xfId="0" applyNumberFormat="1" applyBorder="1" applyAlignment="1">
      <alignment horizontal="right" vertical="top"/>
    </xf>
    <xf numFmtId="0" fontId="0" fillId="0" borderId="0" xfId="0" applyAlignment="1">
      <alignment vertical="top"/>
    </xf>
    <xf numFmtId="4" fontId="0" fillId="3" borderId="10" xfId="0" applyNumberFormat="1" applyFill="1" applyBorder="1" applyAlignment="1">
      <alignment horizontal="right" vertical="top"/>
    </xf>
    <xf numFmtId="4" fontId="60" fillId="3" borderId="10" xfId="0" applyNumberFormat="1" applyFont="1" applyFill="1" applyBorder="1" applyAlignment="1">
      <alignment horizontal="right" vertical="top"/>
    </xf>
    <xf numFmtId="0" fontId="60" fillId="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ill="1" applyBorder="1" applyAlignment="1">
      <alignment horizontal="right" vertical="top"/>
    </xf>
    <xf numFmtId="4" fontId="0" fillId="3" borderId="10" xfId="0" applyNumberFormat="1" applyFont="1" applyFill="1" applyBorder="1" applyAlignment="1">
      <alignment horizontal="right" vertical="top"/>
    </xf>
    <xf numFmtId="0" fontId="0" fillId="3" borderId="10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3" borderId="10" xfId="0" applyFill="1" applyBorder="1" applyAlignment="1">
      <alignment vertical="top"/>
    </xf>
    <xf numFmtId="0" fontId="0" fillId="3" borderId="10" xfId="0" applyFill="1" applyBorder="1" applyAlignment="1">
      <alignment vertical="top" wrapText="1"/>
    </xf>
    <xf numFmtId="4" fontId="0" fillId="0" borderId="11" xfId="0" applyNumberFormat="1" applyBorder="1" applyAlignment="1">
      <alignment horizontal="right" vertical="top"/>
    </xf>
    <xf numFmtId="4" fontId="0" fillId="3" borderId="11" xfId="0" applyNumberFormat="1" applyFill="1" applyBorder="1" applyAlignment="1">
      <alignment horizontal="right" vertical="top"/>
    </xf>
    <xf numFmtId="0" fontId="0" fillId="3" borderId="1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" fontId="3" fillId="3" borderId="10" xfId="0" applyNumberFormat="1" applyFont="1" applyFill="1" applyBorder="1" applyAlignment="1">
      <alignment horizontal="right" vertical="top"/>
    </xf>
    <xf numFmtId="0" fontId="61" fillId="3" borderId="10" xfId="0" applyFont="1" applyFill="1" applyBorder="1" applyAlignment="1">
      <alignment horizontal="right" vertical="top" wrapText="1"/>
    </xf>
    <xf numFmtId="0" fontId="60" fillId="3" borderId="10" xfId="0" applyFont="1" applyFill="1" applyBorder="1" applyAlignment="1">
      <alignment vertical="top"/>
    </xf>
    <xf numFmtId="0" fontId="0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4" fontId="2" fillId="3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0" fontId="0" fillId="3" borderId="10" xfId="0" applyFont="1" applyFill="1" applyBorder="1" applyAlignment="1">
      <alignment horizontal="right" vertical="top" wrapText="1"/>
    </xf>
    <xf numFmtId="0" fontId="31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4" fontId="62" fillId="0" borderId="11" xfId="0" applyNumberFormat="1" applyFont="1" applyBorder="1" applyAlignment="1">
      <alignment horizontal="right" vertical="top"/>
    </xf>
    <xf numFmtId="4" fontId="60" fillId="33" borderId="11" xfId="0" applyNumberFormat="1" applyFont="1" applyFill="1" applyBorder="1" applyAlignment="1">
      <alignment horizontal="right" vertical="top"/>
    </xf>
    <xf numFmtId="4" fontId="0" fillId="34" borderId="10" xfId="0" applyNumberFormat="1" applyFill="1" applyBorder="1" applyAlignment="1">
      <alignment horizontal="right" vertical="top"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63" fillId="4" borderId="10" xfId="0" applyFont="1" applyFill="1" applyBorder="1" applyAlignment="1">
      <alignment vertical="top" wrapText="1"/>
    </xf>
    <xf numFmtId="0" fontId="63" fillId="4" borderId="10" xfId="0" applyFont="1" applyFill="1" applyBorder="1" applyAlignment="1">
      <alignment vertical="top"/>
    </xf>
    <xf numFmtId="4" fontId="63" fillId="4" borderId="10" xfId="0" applyNumberFormat="1" applyFont="1" applyFill="1" applyBorder="1" applyAlignment="1">
      <alignment horizontal="right" vertical="top"/>
    </xf>
    <xf numFmtId="0" fontId="63" fillId="4" borderId="10" xfId="0" applyFont="1" applyFill="1" applyBorder="1" applyAlignment="1">
      <alignment horizontal="right" vertical="top" wrapText="1"/>
    </xf>
    <xf numFmtId="4" fontId="60" fillId="0" borderId="10" xfId="0" applyNumberFormat="1" applyFont="1" applyBorder="1" applyAlignment="1">
      <alignment horizontal="right" vertical="top"/>
    </xf>
    <xf numFmtId="0" fontId="60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right" vertical="top" wrapText="1"/>
    </xf>
    <xf numFmtId="0" fontId="64" fillId="0" borderId="10" xfId="0" applyFont="1" applyFill="1" applyBorder="1" applyAlignment="1">
      <alignment vertical="top" wrapText="1"/>
    </xf>
    <xf numFmtId="4" fontId="60" fillId="0" borderId="11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49" fontId="0" fillId="3" borderId="12" xfId="0" applyNumberFormat="1" applyFont="1" applyFill="1" applyBorder="1" applyAlignment="1">
      <alignment horizontal="right" vertical="top"/>
    </xf>
    <xf numFmtId="49" fontId="0" fillId="3" borderId="13" xfId="0" applyNumberFormat="1" applyFont="1" applyFill="1" applyBorder="1" applyAlignment="1">
      <alignment horizontal="right" vertical="top"/>
    </xf>
    <xf numFmtId="49" fontId="0" fillId="0" borderId="10" xfId="0" applyNumberFormat="1" applyFont="1" applyBorder="1" applyAlignment="1">
      <alignment horizontal="right" vertical="top"/>
    </xf>
    <xf numFmtId="49" fontId="0" fillId="3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right" vertical="top"/>
    </xf>
    <xf numFmtId="49" fontId="63" fillId="4" borderId="10" xfId="0" applyNumberFormat="1" applyFont="1" applyFill="1" applyBorder="1" applyAlignment="1">
      <alignment horizontal="right" vertical="top"/>
    </xf>
    <xf numFmtId="49" fontId="0" fillId="35" borderId="10" xfId="0" applyNumberFormat="1" applyFont="1" applyFill="1" applyBorder="1" applyAlignment="1">
      <alignment horizontal="right" vertical="top"/>
    </xf>
    <xf numFmtId="49" fontId="2" fillId="3" borderId="10" xfId="0" applyNumberFormat="1" applyFont="1" applyFill="1" applyBorder="1" applyAlignment="1">
      <alignment horizontal="right" vertical="top"/>
    </xf>
    <xf numFmtId="49" fontId="60" fillId="0" borderId="10" xfId="0" applyNumberFormat="1" applyFont="1" applyBorder="1" applyAlignment="1">
      <alignment horizontal="right" vertical="top"/>
    </xf>
    <xf numFmtId="49" fontId="60" fillId="3" borderId="10" xfId="0" applyNumberFormat="1" applyFont="1" applyFill="1" applyBorder="1" applyAlignment="1">
      <alignment horizontal="right" vertical="top"/>
    </xf>
    <xf numFmtId="49" fontId="0" fillId="34" borderId="10" xfId="0" applyNumberFormat="1" applyFont="1" applyFill="1" applyBorder="1" applyAlignment="1">
      <alignment horizontal="right" vertical="top"/>
    </xf>
    <xf numFmtId="49" fontId="62" fillId="0" borderId="10" xfId="0" applyNumberFormat="1" applyFont="1" applyBorder="1" applyAlignment="1">
      <alignment horizontal="right" vertical="top"/>
    </xf>
    <xf numFmtId="49" fontId="3" fillId="3" borderId="14" xfId="0" applyNumberFormat="1" applyFont="1" applyFill="1" applyBorder="1" applyAlignment="1">
      <alignment horizontal="right" vertical="top"/>
    </xf>
    <xf numFmtId="49" fontId="3" fillId="3" borderId="12" xfId="0" applyNumberFormat="1" applyFont="1" applyFill="1" applyBorder="1" applyAlignment="1">
      <alignment horizontal="right" vertical="top"/>
    </xf>
    <xf numFmtId="49" fontId="3" fillId="3" borderId="13" xfId="0" applyNumberFormat="1" applyFont="1" applyFill="1" applyBorder="1" applyAlignment="1">
      <alignment horizontal="right" vertical="top"/>
    </xf>
    <xf numFmtId="49" fontId="60" fillId="33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49" fontId="0" fillId="0" borderId="0" xfId="0" applyNumberFormat="1" applyAlignment="1">
      <alignment vertical="top"/>
    </xf>
    <xf numFmtId="182" fontId="3" fillId="0" borderId="0" xfId="0" applyNumberFormat="1" applyFont="1" applyAlignment="1">
      <alignment vertical="top"/>
    </xf>
    <xf numFmtId="182" fontId="3" fillId="0" borderId="10" xfId="0" applyNumberFormat="1" applyFont="1" applyBorder="1" applyAlignment="1">
      <alignment horizontal="right" vertical="top"/>
    </xf>
    <xf numFmtId="182" fontId="3" fillId="3" borderId="10" xfId="0" applyNumberFormat="1" applyFont="1" applyFill="1" applyBorder="1" applyAlignment="1">
      <alignment vertical="top"/>
    </xf>
    <xf numFmtId="182" fontId="3" fillId="0" borderId="10" xfId="0" applyNumberFormat="1" applyFont="1" applyFill="1" applyBorder="1" applyAlignment="1">
      <alignment vertical="top"/>
    </xf>
    <xf numFmtId="182" fontId="65" fillId="4" borderId="10" xfId="0" applyNumberFormat="1" applyFont="1" applyFill="1" applyBorder="1" applyAlignment="1">
      <alignment vertical="top"/>
    </xf>
    <xf numFmtId="182" fontId="65" fillId="4" borderId="10" xfId="0" applyNumberFormat="1" applyFont="1" applyFill="1" applyBorder="1" applyAlignment="1">
      <alignment horizontal="right" vertical="top"/>
    </xf>
    <xf numFmtId="182" fontId="3" fillId="0" borderId="10" xfId="0" applyNumberFormat="1" applyFont="1" applyBorder="1" applyAlignment="1">
      <alignment vertical="top"/>
    </xf>
    <xf numFmtId="182" fontId="3" fillId="3" borderId="10" xfId="0" applyNumberFormat="1" applyFont="1" applyFill="1" applyBorder="1" applyAlignment="1">
      <alignment horizontal="right" vertical="top"/>
    </xf>
    <xf numFmtId="182" fontId="3" fillId="35" borderId="10" xfId="0" applyNumberFormat="1" applyFont="1" applyFill="1" applyBorder="1" applyAlignment="1">
      <alignment vertical="top"/>
    </xf>
    <xf numFmtId="182" fontId="3" fillId="0" borderId="10" xfId="0" applyNumberFormat="1" applyFont="1" applyFill="1" applyBorder="1" applyAlignment="1">
      <alignment horizontal="right" vertical="top"/>
    </xf>
    <xf numFmtId="182" fontId="66" fillId="0" borderId="10" xfId="0" applyNumberFormat="1" applyFont="1" applyBorder="1" applyAlignment="1">
      <alignment vertical="top" wrapText="1"/>
    </xf>
    <xf numFmtId="182" fontId="4" fillId="3" borderId="10" xfId="0" applyNumberFormat="1" applyFont="1" applyFill="1" applyBorder="1" applyAlignment="1">
      <alignment horizontal="right" vertical="top"/>
    </xf>
    <xf numFmtId="182" fontId="67" fillId="0" borderId="10" xfId="0" applyNumberFormat="1" applyFont="1" applyBorder="1" applyAlignment="1">
      <alignment horizontal="right" vertical="top"/>
    </xf>
    <xf numFmtId="182" fontId="67" fillId="3" borderId="10" xfId="0" applyNumberFormat="1" applyFont="1" applyFill="1" applyBorder="1" applyAlignment="1">
      <alignment vertical="top"/>
    </xf>
    <xf numFmtId="182" fontId="3" fillId="4" borderId="10" xfId="0" applyNumberFormat="1" applyFont="1" applyFill="1" applyBorder="1" applyAlignment="1">
      <alignment vertical="top"/>
    </xf>
    <xf numFmtId="182" fontId="4" fillId="3" borderId="10" xfId="0" applyNumberFormat="1" applyFont="1" applyFill="1" applyBorder="1" applyAlignment="1">
      <alignment vertical="top"/>
    </xf>
    <xf numFmtId="182" fontId="3" fillId="34" borderId="10" xfId="0" applyNumberFormat="1" applyFont="1" applyFill="1" applyBorder="1" applyAlignment="1">
      <alignment vertical="top"/>
    </xf>
    <xf numFmtId="182" fontId="68" fillId="0" borderId="10" xfId="0" applyNumberFormat="1" applyFont="1" applyBorder="1" applyAlignment="1">
      <alignment vertical="top"/>
    </xf>
    <xf numFmtId="182" fontId="3" fillId="3" borderId="0" xfId="0" applyNumberFormat="1" applyFont="1" applyFill="1" applyAlignment="1">
      <alignment vertical="top"/>
    </xf>
    <xf numFmtId="182" fontId="67" fillId="0" borderId="10" xfId="0" applyNumberFormat="1" applyFont="1" applyBorder="1" applyAlignment="1">
      <alignment vertical="top"/>
    </xf>
    <xf numFmtId="182" fontId="67" fillId="33" borderId="10" xfId="0" applyNumberFormat="1" applyFont="1" applyFill="1" applyBorder="1" applyAlignment="1">
      <alignment vertical="top"/>
    </xf>
    <xf numFmtId="49" fontId="0" fillId="6" borderId="10" xfId="0" applyNumberFormat="1" applyFont="1" applyFill="1" applyBorder="1" applyAlignment="1">
      <alignment horizontal="right" vertical="top"/>
    </xf>
    <xf numFmtId="182" fontId="3" fillId="6" borderId="10" xfId="0" applyNumberFormat="1" applyFont="1" applyFill="1" applyBorder="1" applyAlignment="1">
      <alignment vertical="top"/>
    </xf>
    <xf numFmtId="4" fontId="0" fillId="6" borderId="10" xfId="0" applyNumberFormat="1" applyFill="1" applyBorder="1" applyAlignment="1">
      <alignment horizontal="right" vertical="top"/>
    </xf>
    <xf numFmtId="0" fontId="0" fillId="6" borderId="10" xfId="0" applyFont="1" applyFill="1" applyBorder="1" applyAlignment="1">
      <alignment vertical="top"/>
    </xf>
    <xf numFmtId="0" fontId="0" fillId="6" borderId="10" xfId="0" applyFont="1" applyFill="1" applyBorder="1" applyAlignment="1">
      <alignment vertical="top" wrapText="1"/>
    </xf>
    <xf numFmtId="182" fontId="3" fillId="6" borderId="10" xfId="0" applyNumberFormat="1" applyFont="1" applyFill="1" applyBorder="1" applyAlignment="1">
      <alignment horizontal="right" vertical="top"/>
    </xf>
    <xf numFmtId="0" fontId="0" fillId="6" borderId="10" xfId="0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182" fontId="3" fillId="33" borderId="10" xfId="0" applyNumberFormat="1" applyFont="1" applyFill="1" applyBorder="1" applyAlignment="1">
      <alignment vertical="top"/>
    </xf>
    <xf numFmtId="4" fontId="0" fillId="33" borderId="10" xfId="0" applyNumberFormat="1" applyFill="1" applyBorder="1" applyAlignment="1">
      <alignment horizontal="right" vertical="top"/>
    </xf>
    <xf numFmtId="0" fontId="0" fillId="33" borderId="10" xfId="0" applyFont="1" applyFill="1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2" fontId="68" fillId="33" borderId="10" xfId="0" applyNumberFormat="1" applyFont="1" applyFill="1" applyBorder="1" applyAlignment="1">
      <alignment vertical="top"/>
    </xf>
    <xf numFmtId="49" fontId="3" fillId="6" borderId="10" xfId="0" applyNumberFormat="1" applyFont="1" applyFill="1" applyBorder="1" applyAlignment="1">
      <alignment horizontal="right" vertical="top"/>
    </xf>
    <xf numFmtId="4" fontId="3" fillId="6" borderId="10" xfId="0" applyNumberFormat="1" applyFont="1" applyFill="1" applyBorder="1" applyAlignment="1">
      <alignment horizontal="right" vertical="top"/>
    </xf>
    <xf numFmtId="0" fontId="3" fillId="6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6" borderId="10" xfId="0" applyFill="1" applyBorder="1" applyAlignment="1">
      <alignment vertical="top"/>
    </xf>
    <xf numFmtId="0" fontId="3" fillId="6" borderId="10" xfId="0" applyFont="1" applyFill="1" applyBorder="1" applyAlignment="1">
      <alignment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6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49" fontId="3" fillId="3" borderId="10" xfId="0" applyNumberFormat="1" applyFont="1" applyFill="1" applyBorder="1" applyAlignment="1">
      <alignment horizontal="right" vertical="top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right" vertical="top" wrapText="1"/>
    </xf>
    <xf numFmtId="49" fontId="3" fillId="4" borderId="10" xfId="0" applyNumberFormat="1" applyFont="1" applyFill="1" applyBorder="1" applyAlignment="1">
      <alignment horizontal="right" vertical="top"/>
    </xf>
    <xf numFmtId="4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49" fontId="68" fillId="33" borderId="10" xfId="0" applyNumberFormat="1" applyFont="1" applyFill="1" applyBorder="1" applyAlignment="1">
      <alignment horizontal="right" vertical="top"/>
    </xf>
    <xf numFmtId="4" fontId="68" fillId="33" borderId="10" xfId="0" applyNumberFormat="1" applyFont="1" applyFill="1" applyBorder="1" applyAlignment="1">
      <alignment horizontal="right" vertical="top"/>
    </xf>
    <xf numFmtId="0" fontId="68" fillId="33" borderId="10" xfId="0" applyFont="1" applyFill="1" applyBorder="1" applyAlignment="1">
      <alignment vertical="top"/>
    </xf>
    <xf numFmtId="0" fontId="68" fillId="33" borderId="10" xfId="0" applyFont="1" applyFill="1" applyBorder="1" applyAlignment="1">
      <alignment vertical="top" wrapText="1"/>
    </xf>
    <xf numFmtId="49" fontId="65" fillId="4" borderId="10" xfId="0" applyNumberFormat="1" applyFont="1" applyFill="1" applyBorder="1" applyAlignment="1">
      <alignment horizontal="right" vertical="top"/>
    </xf>
    <xf numFmtId="4" fontId="65" fillId="4" borderId="10" xfId="0" applyNumberFormat="1" applyFont="1" applyFill="1" applyBorder="1" applyAlignment="1">
      <alignment horizontal="right" vertical="top"/>
    </xf>
    <xf numFmtId="0" fontId="65" fillId="4" borderId="10" xfId="0" applyFont="1" applyFill="1" applyBorder="1" applyAlignment="1">
      <alignment vertical="top"/>
    </xf>
    <xf numFmtId="0" fontId="65" fillId="4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right" vertical="top"/>
    </xf>
    <xf numFmtId="182" fontId="7" fillId="33" borderId="10" xfId="0" applyNumberFormat="1" applyFont="1" applyFill="1" applyBorder="1" applyAlignment="1">
      <alignment horizontal="right" vertical="top"/>
    </xf>
    <xf numFmtId="4" fontId="8" fillId="33" borderId="10" xfId="0" applyNumberFormat="1" applyFont="1" applyFill="1" applyBorder="1" applyAlignment="1">
      <alignment horizontal="right" vertical="top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right" vertical="top" wrapText="1"/>
    </xf>
    <xf numFmtId="49" fontId="0" fillId="36" borderId="10" xfId="0" applyNumberFormat="1" applyFont="1" applyFill="1" applyBorder="1" applyAlignment="1">
      <alignment horizontal="right" vertical="top"/>
    </xf>
    <xf numFmtId="182" fontId="3" fillId="36" borderId="10" xfId="0" applyNumberFormat="1" applyFont="1" applyFill="1" applyBorder="1" applyAlignment="1">
      <alignment vertical="top"/>
    </xf>
    <xf numFmtId="4" fontId="0" fillId="36" borderId="10" xfId="0" applyNumberFormat="1" applyFill="1" applyBorder="1" applyAlignment="1">
      <alignment horizontal="right" vertical="top"/>
    </xf>
    <xf numFmtId="0" fontId="0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vertical="top" wrapText="1"/>
    </xf>
    <xf numFmtId="49" fontId="0" fillId="18" borderId="10" xfId="0" applyNumberFormat="1" applyFont="1" applyFill="1" applyBorder="1" applyAlignment="1">
      <alignment horizontal="right" vertical="top"/>
    </xf>
    <xf numFmtId="182" fontId="3" fillId="18" borderId="10" xfId="0" applyNumberFormat="1" applyFont="1" applyFill="1" applyBorder="1" applyAlignment="1">
      <alignment vertical="top"/>
    </xf>
    <xf numFmtId="0" fontId="0" fillId="18" borderId="10" xfId="0" applyFont="1" applyFill="1" applyBorder="1" applyAlignment="1">
      <alignment vertical="top"/>
    </xf>
    <xf numFmtId="0" fontId="0" fillId="18" borderId="10" xfId="0" applyFont="1" applyFill="1" applyBorder="1" applyAlignment="1">
      <alignment vertical="top" wrapText="1"/>
    </xf>
    <xf numFmtId="4" fontId="0" fillId="18" borderId="10" xfId="0" applyNumberFormat="1" applyFill="1" applyBorder="1" applyAlignment="1">
      <alignment horizontal="right" vertical="top"/>
    </xf>
    <xf numFmtId="182" fontId="3" fillId="18" borderId="10" xfId="0" applyNumberFormat="1" applyFont="1" applyFill="1" applyBorder="1" applyAlignment="1">
      <alignment horizontal="right" vertical="top"/>
    </xf>
    <xf numFmtId="0" fontId="0" fillId="18" borderId="10" xfId="0" applyFill="1" applyBorder="1" applyAlignment="1">
      <alignment vertical="top"/>
    </xf>
    <xf numFmtId="0" fontId="3" fillId="18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/>
    </xf>
    <xf numFmtId="49" fontId="62" fillId="4" borderId="10" xfId="0" applyNumberFormat="1" applyFont="1" applyFill="1" applyBorder="1" applyAlignment="1">
      <alignment horizontal="right" vertical="top"/>
    </xf>
    <xf numFmtId="182" fontId="68" fillId="4" borderId="10" xfId="0" applyNumberFormat="1" applyFont="1" applyFill="1" applyBorder="1" applyAlignment="1">
      <alignment vertical="top"/>
    </xf>
    <xf numFmtId="4" fontId="62" fillId="4" borderId="10" xfId="0" applyNumberFormat="1" applyFont="1" applyFill="1" applyBorder="1" applyAlignment="1">
      <alignment horizontal="right" vertical="top"/>
    </xf>
    <xf numFmtId="0" fontId="62" fillId="4" borderId="10" xfId="0" applyFont="1" applyFill="1" applyBorder="1" applyAlignment="1">
      <alignment vertical="top"/>
    </xf>
    <xf numFmtId="0" fontId="62" fillId="4" borderId="10" xfId="0" applyFont="1" applyFill="1" applyBorder="1" applyAlignment="1">
      <alignment vertical="top" wrapText="1"/>
    </xf>
    <xf numFmtId="0" fontId="62" fillId="4" borderId="10" xfId="0" applyFont="1" applyFill="1" applyBorder="1" applyAlignment="1">
      <alignment horizontal="right" vertical="top" wrapText="1"/>
    </xf>
    <xf numFmtId="0" fontId="3" fillId="18" borderId="1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top"/>
    </xf>
    <xf numFmtId="182" fontId="3" fillId="0" borderId="0" xfId="0" applyNumberFormat="1" applyFont="1" applyBorder="1" applyAlignment="1">
      <alignment vertical="top"/>
    </xf>
    <xf numFmtId="0" fontId="69" fillId="0" borderId="14" xfId="0" applyNumberFormat="1" applyFont="1" applyBorder="1" applyAlignment="1">
      <alignment horizontal="center" vertical="top" wrapText="1"/>
    </xf>
    <xf numFmtId="0" fontId="0" fillId="3" borderId="0" xfId="0" applyNumberFormat="1" applyFont="1" applyFill="1" applyBorder="1" applyAlignment="1">
      <alignment horizontal="center" vertical="top"/>
    </xf>
    <xf numFmtId="0" fontId="3" fillId="18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3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0" fillId="18" borderId="10" xfId="0" applyNumberFormat="1" applyFont="1" applyFill="1" applyBorder="1" applyAlignment="1">
      <alignment horizontal="center" vertical="top"/>
    </xf>
    <xf numFmtId="0" fontId="0" fillId="6" borderId="10" xfId="0" applyNumberFormat="1" applyFont="1" applyFill="1" applyBorder="1" applyAlignment="1">
      <alignment horizontal="center" vertical="top"/>
    </xf>
    <xf numFmtId="0" fontId="62" fillId="4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63" fillId="4" borderId="10" xfId="0" applyNumberFormat="1" applyFont="1" applyFill="1" applyBorder="1" applyAlignment="1">
      <alignment horizontal="center" vertical="top"/>
    </xf>
    <xf numFmtId="0" fontId="3" fillId="6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0" fontId="2" fillId="3" borderId="10" xfId="0" applyNumberFormat="1" applyFont="1" applyFill="1" applyBorder="1" applyAlignment="1">
      <alignment horizontal="center" vertical="top"/>
    </xf>
    <xf numFmtId="0" fontId="60" fillId="0" borderId="10" xfId="0" applyNumberFormat="1" applyFont="1" applyBorder="1" applyAlignment="1">
      <alignment horizontal="center" vertical="top"/>
    </xf>
    <xf numFmtId="0" fontId="60" fillId="3" borderId="10" xfId="0" applyNumberFormat="1" applyFont="1" applyFill="1" applyBorder="1" applyAlignment="1">
      <alignment horizontal="center" vertical="top"/>
    </xf>
    <xf numFmtId="0" fontId="3" fillId="3" borderId="10" xfId="0" applyNumberFormat="1" applyFont="1" applyFill="1" applyBorder="1" applyAlignment="1">
      <alignment horizontal="center" vertical="top"/>
    </xf>
    <xf numFmtId="0" fontId="3" fillId="4" borderId="10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0" fillId="34" borderId="10" xfId="0" applyNumberFormat="1" applyFont="1" applyFill="1" applyBorder="1" applyAlignment="1">
      <alignment horizontal="center" vertical="top"/>
    </xf>
    <xf numFmtId="0" fontId="68" fillId="33" borderId="10" xfId="0" applyNumberFormat="1" applyFont="1" applyFill="1" applyBorder="1" applyAlignment="1">
      <alignment horizontal="center" vertical="top"/>
    </xf>
    <xf numFmtId="0" fontId="65" fillId="4" borderId="10" xfId="0" applyNumberFormat="1" applyFont="1" applyFill="1" applyBorder="1" applyAlignment="1">
      <alignment horizontal="center" vertical="top"/>
    </xf>
    <xf numFmtId="0" fontId="0" fillId="36" borderId="10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0" fontId="62" fillId="0" borderId="10" xfId="0" applyNumberFormat="1" applyFont="1" applyBorder="1" applyAlignment="1">
      <alignment horizontal="center" vertical="top"/>
    </xf>
    <xf numFmtId="0" fontId="60" fillId="33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3" borderId="17" xfId="0" applyNumberFormat="1" applyFont="1" applyFill="1" applyBorder="1" applyAlignment="1">
      <alignment vertical="top" wrapText="1"/>
    </xf>
    <xf numFmtId="0" fontId="0" fillId="3" borderId="18" xfId="0" applyNumberFormat="1" applyFont="1" applyFill="1" applyBorder="1" applyAlignment="1">
      <alignment vertical="top" wrapText="1"/>
    </xf>
    <xf numFmtId="0" fontId="0" fillId="18" borderId="11" xfId="0" applyNumberForma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3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6" borderId="11" xfId="0" applyNumberFormat="1" applyFont="1" applyFill="1" applyBorder="1" applyAlignment="1">
      <alignment vertical="top" wrapText="1"/>
    </xf>
    <xf numFmtId="0" fontId="62" fillId="4" borderId="11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63" fillId="4" borderId="11" xfId="0" applyNumberFormat="1" applyFont="1" applyFill="1" applyBorder="1" applyAlignment="1">
      <alignment vertical="top" wrapText="1"/>
    </xf>
    <xf numFmtId="0" fontId="3" fillId="6" borderId="11" xfId="0" applyNumberFormat="1" applyFont="1" applyFill="1" applyBorder="1" applyAlignment="1">
      <alignment vertical="top" wrapText="1"/>
    </xf>
    <xf numFmtId="0" fontId="0" fillId="35" borderId="11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0" fontId="3" fillId="3" borderId="11" xfId="0" applyNumberFormat="1" applyFont="1" applyFill="1" applyBorder="1" applyAlignment="1">
      <alignment vertical="top" wrapText="1"/>
    </xf>
    <xf numFmtId="0" fontId="2" fillId="3" borderId="11" xfId="0" applyNumberFormat="1" applyFont="1" applyFill="1" applyBorder="1" applyAlignment="1">
      <alignment vertical="top" wrapText="1"/>
    </xf>
    <xf numFmtId="0" fontId="60" fillId="0" borderId="11" xfId="0" applyNumberFormat="1" applyFont="1" applyBorder="1" applyAlignment="1">
      <alignment vertical="top" wrapText="1"/>
    </xf>
    <xf numFmtId="0" fontId="60" fillId="3" borderId="11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0" fontId="0" fillId="18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0" fontId="0" fillId="33" borderId="11" xfId="0" applyNumberFormat="1" applyFill="1" applyBorder="1" applyAlignment="1">
      <alignment vertical="top" wrapText="1"/>
    </xf>
    <xf numFmtId="0" fontId="0" fillId="3" borderId="11" xfId="0" applyNumberFormat="1" applyFill="1" applyBorder="1" applyAlignment="1">
      <alignment vertical="top" wrapText="1"/>
    </xf>
    <xf numFmtId="0" fontId="0" fillId="34" borderId="11" xfId="0" applyNumberFormat="1" applyFont="1" applyFill="1" applyBorder="1" applyAlignment="1">
      <alignment vertical="top" wrapText="1"/>
    </xf>
    <xf numFmtId="0" fontId="68" fillId="33" borderId="11" xfId="0" applyNumberFormat="1" applyFont="1" applyFill="1" applyBorder="1" applyAlignment="1">
      <alignment vertical="top" wrapText="1"/>
    </xf>
    <xf numFmtId="0" fontId="65" fillId="4" borderId="11" xfId="0" applyNumberFormat="1" applyFont="1" applyFill="1" applyBorder="1" applyAlignment="1">
      <alignment vertical="top" wrapText="1"/>
    </xf>
    <xf numFmtId="0" fontId="0" fillId="36" borderId="11" xfId="0" applyNumberFormat="1" applyFont="1" applyFill="1" applyBorder="1" applyAlignment="1">
      <alignment vertical="top" wrapText="1"/>
    </xf>
    <xf numFmtId="0" fontId="62" fillId="0" borderId="11" xfId="0" applyNumberFormat="1" applyFont="1" applyBorder="1" applyAlignment="1">
      <alignment vertical="top" wrapText="1"/>
    </xf>
    <xf numFmtId="0" fontId="60" fillId="33" borderId="11" xfId="0" applyNumberFormat="1" applyFont="1" applyFill="1" applyBorder="1" applyAlignment="1">
      <alignment vertical="top" wrapText="1"/>
    </xf>
    <xf numFmtId="0" fontId="1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3" fillId="3" borderId="10" xfId="0" applyFont="1" applyFill="1" applyBorder="1" applyAlignment="1">
      <alignment vertical="top"/>
    </xf>
    <xf numFmtId="0" fontId="3" fillId="18" borderId="11" xfId="0" applyNumberFormat="1" applyFont="1" applyFill="1" applyBorder="1" applyAlignment="1">
      <alignment vertical="top" wrapText="1"/>
    </xf>
    <xf numFmtId="49" fontId="3" fillId="18" borderId="10" xfId="0" applyNumberFormat="1" applyFont="1" applyFill="1" applyBorder="1" applyAlignment="1">
      <alignment horizontal="right" vertical="top"/>
    </xf>
    <xf numFmtId="4" fontId="3" fillId="18" borderId="10" xfId="0" applyNumberFormat="1" applyFont="1" applyFill="1" applyBorder="1" applyAlignment="1">
      <alignment horizontal="right" vertical="top"/>
    </xf>
    <xf numFmtId="0" fontId="3" fillId="18" borderId="10" xfId="0" applyFont="1" applyFill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20" xfId="0" applyNumberFormat="1" applyFont="1" applyBorder="1" applyAlignment="1">
      <alignment vertical="top" wrapText="1"/>
    </xf>
    <xf numFmtId="4" fontId="0" fillId="0" borderId="15" xfId="0" applyNumberFormat="1" applyBorder="1" applyAlignment="1">
      <alignment horizontal="right" vertical="top"/>
    </xf>
    <xf numFmtId="0" fontId="0" fillId="0" borderId="15" xfId="0" applyFont="1" applyFill="1" applyBorder="1" applyAlignment="1">
      <alignment vertical="top"/>
    </xf>
    <xf numFmtId="0" fontId="3" fillId="3" borderId="21" xfId="0" applyNumberFormat="1" applyFont="1" applyFill="1" applyBorder="1" applyAlignment="1">
      <alignment vertical="top" wrapText="1"/>
    </xf>
    <xf numFmtId="4" fontId="3" fillId="3" borderId="16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82" fontId="3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49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center" vertical="top"/>
    </xf>
    <xf numFmtId="0" fontId="3" fillId="18" borderId="15" xfId="0" applyNumberFormat="1" applyFont="1" applyFill="1" applyBorder="1" applyAlignment="1">
      <alignment horizontal="center" vertical="top"/>
    </xf>
    <xf numFmtId="182" fontId="3" fillId="0" borderId="15" xfId="0" applyNumberFormat="1" applyFont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vertical="top" wrapText="1"/>
    </xf>
    <xf numFmtId="49" fontId="0" fillId="5" borderId="10" xfId="0" applyNumberFormat="1" applyFont="1" applyFill="1" applyBorder="1" applyAlignment="1">
      <alignment horizontal="right" vertical="top"/>
    </xf>
    <xf numFmtId="0" fontId="0" fillId="5" borderId="10" xfId="0" applyNumberFormat="1" applyFont="1" applyFill="1" applyBorder="1" applyAlignment="1">
      <alignment horizontal="center" vertical="top"/>
    </xf>
    <xf numFmtId="0" fontId="3" fillId="5" borderId="10" xfId="0" applyNumberFormat="1" applyFont="1" applyFill="1" applyBorder="1" applyAlignment="1">
      <alignment horizontal="center" vertical="top"/>
    </xf>
    <xf numFmtId="182" fontId="3" fillId="5" borderId="10" xfId="0" applyNumberFormat="1" applyFont="1" applyFill="1" applyBorder="1" applyAlignment="1">
      <alignment horizontal="right" vertical="top"/>
    </xf>
    <xf numFmtId="4" fontId="0" fillId="5" borderId="10" xfId="0" applyNumberFormat="1" applyFill="1" applyBorder="1" applyAlignment="1">
      <alignment horizontal="right" vertical="top"/>
    </xf>
    <xf numFmtId="0" fontId="0" fillId="5" borderId="10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horizontal="center" vertical="center"/>
    </xf>
    <xf numFmtId="0" fontId="0" fillId="11" borderId="11" xfId="0" applyNumberFormat="1" applyFont="1" applyFill="1" applyBorder="1" applyAlignment="1">
      <alignment vertical="top" wrapText="1"/>
    </xf>
    <xf numFmtId="49" fontId="0" fillId="11" borderId="10" xfId="0" applyNumberFormat="1" applyFont="1" applyFill="1" applyBorder="1" applyAlignment="1">
      <alignment horizontal="right" vertical="top"/>
    </xf>
    <xf numFmtId="0" fontId="0" fillId="11" borderId="10" xfId="0" applyNumberFormat="1" applyFont="1" applyFill="1" applyBorder="1" applyAlignment="1">
      <alignment horizontal="center" vertical="top"/>
    </xf>
    <xf numFmtId="0" fontId="3" fillId="11" borderId="10" xfId="0" applyNumberFormat="1" applyFont="1" applyFill="1" applyBorder="1" applyAlignment="1">
      <alignment horizontal="center" vertical="top"/>
    </xf>
    <xf numFmtId="182" fontId="3" fillId="11" borderId="10" xfId="0" applyNumberFormat="1" applyFont="1" applyFill="1" applyBorder="1" applyAlignment="1">
      <alignment horizontal="right" vertical="top"/>
    </xf>
    <xf numFmtId="4" fontId="0" fillId="11" borderId="10" xfId="0" applyNumberFormat="1" applyFill="1" applyBorder="1" applyAlignment="1">
      <alignment horizontal="right" vertical="top"/>
    </xf>
    <xf numFmtId="0" fontId="0" fillId="11" borderId="10" xfId="0" applyFont="1" applyFill="1" applyBorder="1" applyAlignment="1">
      <alignment vertical="top" wrapText="1"/>
    </xf>
    <xf numFmtId="0" fontId="0" fillId="11" borderId="10" xfId="0" applyFont="1" applyFill="1" applyBorder="1" applyAlignment="1">
      <alignment horizontal="right" vertical="top" wrapText="1"/>
    </xf>
    <xf numFmtId="0" fontId="0" fillId="11" borderId="11" xfId="0" applyNumberFormat="1" applyFill="1" applyBorder="1" applyAlignment="1">
      <alignment vertical="top" wrapText="1"/>
    </xf>
    <xf numFmtId="0" fontId="0" fillId="11" borderId="10" xfId="0" applyFont="1" applyFill="1" applyBorder="1" applyAlignment="1">
      <alignment vertical="top" wrapText="1"/>
    </xf>
    <xf numFmtId="0" fontId="0" fillId="11" borderId="10" xfId="0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vertical="top" wrapText="1"/>
    </xf>
    <xf numFmtId="0" fontId="0" fillId="11" borderId="10" xfId="0" applyFill="1" applyBorder="1" applyAlignment="1">
      <alignment vertical="top"/>
    </xf>
    <xf numFmtId="182" fontId="3" fillId="11" borderId="10" xfId="0" applyNumberFormat="1" applyFont="1" applyFill="1" applyBorder="1" applyAlignment="1">
      <alignment vertical="top"/>
    </xf>
    <xf numFmtId="0" fontId="0" fillId="11" borderId="10" xfId="0" applyFont="1" applyFill="1" applyBorder="1" applyAlignment="1">
      <alignment vertical="top"/>
    </xf>
    <xf numFmtId="0" fontId="3" fillId="11" borderId="11" xfId="0" applyNumberFormat="1" applyFont="1" applyFill="1" applyBorder="1" applyAlignment="1">
      <alignment vertical="top" wrapText="1"/>
    </xf>
    <xf numFmtId="49" fontId="3" fillId="11" borderId="10" xfId="0" applyNumberFormat="1" applyFont="1" applyFill="1" applyBorder="1" applyAlignment="1">
      <alignment horizontal="right" vertical="top"/>
    </xf>
    <xf numFmtId="4" fontId="3" fillId="11" borderId="10" xfId="0" applyNumberFormat="1" applyFont="1" applyFill="1" applyBorder="1" applyAlignment="1">
      <alignment horizontal="right" vertical="top"/>
    </xf>
    <xf numFmtId="0" fontId="3" fillId="11" borderId="10" xfId="0" applyFont="1" applyFill="1" applyBorder="1" applyAlignment="1">
      <alignment horizontal="right"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horizontal="right" vertical="top" wrapText="1"/>
    </xf>
    <xf numFmtId="182" fontId="3" fillId="5" borderId="10" xfId="0" applyNumberFormat="1" applyFont="1" applyFill="1" applyBorder="1" applyAlignment="1">
      <alignment vertical="top"/>
    </xf>
    <xf numFmtId="0" fontId="0" fillId="5" borderId="10" xfId="0" applyFont="1" applyFill="1" applyBorder="1" applyAlignment="1">
      <alignment vertical="top"/>
    </xf>
    <xf numFmtId="4" fontId="0" fillId="5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19" borderId="10" xfId="0" applyFont="1" applyFill="1" applyBorder="1" applyAlignment="1">
      <alignment horizontal="center" vertical="center"/>
    </xf>
    <xf numFmtId="49" fontId="60" fillId="19" borderId="10" xfId="0" applyNumberFormat="1" applyFont="1" applyFill="1" applyBorder="1" applyAlignment="1">
      <alignment horizontal="right" vertical="top"/>
    </xf>
    <xf numFmtId="0" fontId="60" fillId="19" borderId="10" xfId="0" applyNumberFormat="1" applyFont="1" applyFill="1" applyBorder="1" applyAlignment="1">
      <alignment horizontal="center" vertical="top"/>
    </xf>
    <xf numFmtId="0" fontId="3" fillId="19" borderId="10" xfId="0" applyNumberFormat="1" applyFont="1" applyFill="1" applyBorder="1" applyAlignment="1">
      <alignment horizontal="center" vertical="top"/>
    </xf>
    <xf numFmtId="182" fontId="67" fillId="19" borderId="10" xfId="0" applyNumberFormat="1" applyFont="1" applyFill="1" applyBorder="1" applyAlignment="1">
      <alignment vertical="top"/>
    </xf>
    <xf numFmtId="4" fontId="60" fillId="19" borderId="10" xfId="0" applyNumberFormat="1" applyFont="1" applyFill="1" applyBorder="1" applyAlignment="1">
      <alignment horizontal="right" vertical="top"/>
    </xf>
    <xf numFmtId="0" fontId="0" fillId="19" borderId="10" xfId="0" applyFont="1" applyFill="1" applyBorder="1" applyAlignment="1">
      <alignment vertical="top"/>
    </xf>
    <xf numFmtId="0" fontId="0" fillId="19" borderId="1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horizontal="right" vertical="top" wrapText="1"/>
    </xf>
    <xf numFmtId="0" fontId="0" fillId="19" borderId="11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69" fillId="0" borderId="13" xfId="0" applyNumberFormat="1" applyFont="1" applyBorder="1" applyAlignment="1">
      <alignment vertical="top" wrapText="1"/>
    </xf>
    <xf numFmtId="0" fontId="69" fillId="0" borderId="22" xfId="0" applyNumberFormat="1" applyFont="1" applyBorder="1" applyAlignment="1">
      <alignment vertical="top" wrapText="1"/>
    </xf>
    <xf numFmtId="0" fontId="69" fillId="0" borderId="14" xfId="0" applyNumberFormat="1" applyFont="1" applyBorder="1" applyAlignment="1">
      <alignment vertical="top" wrapText="1"/>
    </xf>
    <xf numFmtId="49" fontId="69" fillId="0" borderId="13" xfId="0" applyNumberFormat="1" applyFont="1" applyBorder="1" applyAlignment="1">
      <alignment vertical="top" wrapText="1"/>
    </xf>
    <xf numFmtId="49" fontId="69" fillId="0" borderId="22" xfId="0" applyNumberFormat="1" applyFont="1" applyBorder="1" applyAlignment="1">
      <alignment vertical="top" wrapText="1"/>
    </xf>
    <xf numFmtId="49" fontId="69" fillId="0" borderId="14" xfId="0" applyNumberFormat="1" applyFont="1" applyBorder="1" applyAlignment="1">
      <alignment vertical="top" wrapText="1"/>
    </xf>
    <xf numFmtId="182" fontId="70" fillId="0" borderId="13" xfId="0" applyNumberFormat="1" applyFont="1" applyBorder="1" applyAlignment="1">
      <alignment vertical="top" wrapText="1"/>
    </xf>
    <xf numFmtId="182" fontId="70" fillId="0" borderId="22" xfId="0" applyNumberFormat="1" applyFont="1" applyBorder="1" applyAlignment="1">
      <alignment vertical="top" wrapText="1"/>
    </xf>
    <xf numFmtId="182" fontId="70" fillId="0" borderId="14" xfId="0" applyNumberFormat="1" applyFont="1" applyBorder="1" applyAlignment="1">
      <alignment vertical="top" wrapText="1"/>
    </xf>
    <xf numFmtId="0" fontId="69" fillId="0" borderId="10" xfId="0" applyNumberFormat="1" applyFont="1" applyBorder="1" applyAlignment="1">
      <alignment horizontal="center" vertical="top" wrapText="1"/>
    </xf>
    <xf numFmtId="0" fontId="0" fillId="5" borderId="10" xfId="0" applyFill="1" applyBorder="1" applyAlignment="1">
      <alignment vertical="top" wrapText="1"/>
    </xf>
    <xf numFmtId="0" fontId="0" fillId="5" borderId="10" xfId="0" applyFill="1" applyBorder="1" applyAlignment="1">
      <alignment vertical="top"/>
    </xf>
    <xf numFmtId="0" fontId="67" fillId="6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70" fillId="0" borderId="10" xfId="0" applyNumberFormat="1" applyFont="1" applyBorder="1" applyAlignment="1">
      <alignment horizontal="center" vertical="top" wrapText="1"/>
    </xf>
    <xf numFmtId="0" fontId="3" fillId="11" borderId="10" xfId="0" applyFont="1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60" fillId="0" borderId="10" xfId="0" applyFont="1" applyBorder="1" applyAlignment="1">
      <alignment vertical="top"/>
    </xf>
    <xf numFmtId="0" fontId="0" fillId="5" borderId="10" xfId="0" applyFill="1" applyBorder="1" applyAlignment="1">
      <alignment horizontal="center" vertical="top"/>
    </xf>
    <xf numFmtId="0" fontId="0" fillId="36" borderId="10" xfId="0" applyFill="1" applyBorder="1" applyAlignment="1">
      <alignment vertical="top"/>
    </xf>
    <xf numFmtId="0" fontId="62" fillId="5" borderId="11" xfId="0" applyNumberFormat="1" applyFont="1" applyFill="1" applyBorder="1" applyAlignment="1">
      <alignment vertical="top" wrapText="1"/>
    </xf>
    <xf numFmtId="49" fontId="60" fillId="5" borderId="10" xfId="0" applyNumberFormat="1" applyFont="1" applyFill="1" applyBorder="1" applyAlignment="1">
      <alignment horizontal="right" vertical="top"/>
    </xf>
    <xf numFmtId="0" fontId="60" fillId="5" borderId="10" xfId="0" applyNumberFormat="1" applyFont="1" applyFill="1" applyBorder="1" applyAlignment="1">
      <alignment horizontal="center" vertical="top"/>
    </xf>
    <xf numFmtId="182" fontId="67" fillId="5" borderId="10" xfId="0" applyNumberFormat="1" applyFont="1" applyFill="1" applyBorder="1" applyAlignment="1">
      <alignment vertical="top"/>
    </xf>
    <xf numFmtId="4" fontId="60" fillId="5" borderId="10" xfId="0" applyNumberFormat="1" applyFont="1" applyFill="1" applyBorder="1" applyAlignment="1">
      <alignment horizontal="right" vertical="top"/>
    </xf>
    <xf numFmtId="0" fontId="60" fillId="5" borderId="10" xfId="0" applyFont="1" applyFill="1" applyBorder="1" applyAlignment="1">
      <alignment vertical="top"/>
    </xf>
    <xf numFmtId="0" fontId="60" fillId="5" borderId="10" xfId="0" applyFont="1" applyFill="1" applyBorder="1" applyAlignment="1">
      <alignment vertical="top" wrapText="1"/>
    </xf>
    <xf numFmtId="0" fontId="0" fillId="11" borderId="10" xfId="0" applyFill="1" applyBorder="1" applyAlignment="1">
      <alignment horizontal="center" vertical="top"/>
    </xf>
    <xf numFmtId="0" fontId="0" fillId="18" borderId="10" xfId="0" applyFill="1" applyBorder="1" applyAlignment="1">
      <alignment horizontal="center" vertical="top"/>
    </xf>
    <xf numFmtId="0" fontId="0" fillId="6" borderId="10" xfId="0" applyFill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0" fontId="3" fillId="11" borderId="10" xfId="0" applyFont="1" applyFill="1" applyBorder="1" applyAlignment="1">
      <alignment horizontal="center" vertical="top"/>
    </xf>
    <xf numFmtId="0" fontId="63" fillId="4" borderId="10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0" fontId="63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67" fillId="6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0" fillId="36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3" borderId="0" xfId="0" applyFill="1" applyBorder="1" applyAlignment="1">
      <alignment vertical="top" wrapText="1"/>
    </xf>
    <xf numFmtId="0" fontId="3" fillId="6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00"/>
  <sheetViews>
    <sheetView tabSelected="1" zoomScale="160" zoomScaleNormal="160" zoomScalePageLayoutView="0" workbookViewId="0" topLeftCell="A1">
      <pane ySplit="3" topLeftCell="A450" activePane="bottomLeft" state="frozen"/>
      <selection pane="topLeft" activeCell="A1" sqref="A1"/>
      <selection pane="bottomLeft" activeCell="H460" sqref="H460"/>
    </sheetView>
  </sheetViews>
  <sheetFormatPr defaultColWidth="10.66015625" defaultRowHeight="11.25" outlineLevelRow="3"/>
  <cols>
    <col min="1" max="1" width="10" style="232" customWidth="1"/>
    <col min="2" max="2" width="34.33203125" style="2" customWidth="1"/>
    <col min="3" max="3" width="14.83203125" style="70" customWidth="1"/>
    <col min="4" max="4" width="14.5" style="201" customWidth="1"/>
    <col min="5" max="5" width="14" style="201" customWidth="1"/>
    <col min="6" max="6" width="13.66015625" style="71" customWidth="1"/>
    <col min="7" max="7" width="13.16015625" style="2" customWidth="1"/>
    <col min="8" max="8" width="6.66015625" style="2" customWidth="1"/>
    <col min="9" max="9" width="28.5" style="13" customWidth="1"/>
    <col min="10" max="10" width="14.5" style="2" customWidth="1"/>
    <col min="11" max="11" width="7.83203125" style="2" customWidth="1"/>
    <col min="12" max="12" width="13.16015625" style="309" customWidth="1"/>
    <col min="13" max="13" width="11" style="2" customWidth="1"/>
    <col min="14" max="16384" width="10.66015625" style="115" customWidth="1"/>
  </cols>
  <sheetData>
    <row r="1" spans="1:13" ht="12.75" customHeight="1">
      <c r="A1" s="232" t="s">
        <v>1162</v>
      </c>
      <c r="B1" s="242" t="s">
        <v>0</v>
      </c>
      <c r="C1" s="326" t="s">
        <v>1197</v>
      </c>
      <c r="D1" s="332" t="s">
        <v>1169</v>
      </c>
      <c r="E1" s="337" t="s">
        <v>1223</v>
      </c>
      <c r="F1" s="329" t="s">
        <v>565</v>
      </c>
      <c r="G1" s="323" t="s">
        <v>566</v>
      </c>
      <c r="H1" s="320" t="s">
        <v>1091</v>
      </c>
      <c r="I1" s="321" t="s">
        <v>1093</v>
      </c>
      <c r="J1" s="321" t="s">
        <v>1092</v>
      </c>
      <c r="K1" s="320" t="s">
        <v>1094</v>
      </c>
      <c r="L1" s="109" t="s">
        <v>1153</v>
      </c>
      <c r="M1" s="109"/>
    </row>
    <row r="2" spans="1:13" ht="12.75" customHeight="1">
      <c r="A2" s="232" t="s">
        <v>1163</v>
      </c>
      <c r="B2" s="242" t="s">
        <v>1</v>
      </c>
      <c r="C2" s="327"/>
      <c r="D2" s="332"/>
      <c r="E2" s="337"/>
      <c r="F2" s="330"/>
      <c r="G2" s="324"/>
      <c r="H2" s="320"/>
      <c r="I2" s="321"/>
      <c r="J2" s="321"/>
      <c r="K2" s="320"/>
      <c r="L2" s="308" t="s">
        <v>1166</v>
      </c>
      <c r="M2" s="109" t="s">
        <v>1167</v>
      </c>
    </row>
    <row r="3" spans="1:13" ht="12" customHeight="1">
      <c r="A3" s="232" t="s">
        <v>1164</v>
      </c>
      <c r="B3" s="242" t="s">
        <v>2</v>
      </c>
      <c r="C3" s="327"/>
      <c r="D3" s="332"/>
      <c r="E3" s="337"/>
      <c r="F3" s="330"/>
      <c r="G3" s="324"/>
      <c r="H3" s="320"/>
      <c r="I3" s="321"/>
      <c r="J3" s="321"/>
      <c r="K3" s="320"/>
      <c r="L3" s="308"/>
      <c r="M3" s="109"/>
    </row>
    <row r="4" spans="1:7" ht="12.75" customHeight="1">
      <c r="A4" s="113"/>
      <c r="B4" s="241" t="s">
        <v>3</v>
      </c>
      <c r="C4" s="328"/>
      <c r="D4" s="171"/>
      <c r="E4" s="171"/>
      <c r="F4" s="331"/>
      <c r="G4" s="325"/>
    </row>
    <row r="5" spans="2:5" ht="11.25" customHeight="1">
      <c r="B5" s="202" t="s">
        <v>4</v>
      </c>
      <c r="C5" s="53">
        <v>18805</v>
      </c>
      <c r="D5" s="172"/>
      <c r="E5" s="172"/>
    </row>
    <row r="6" spans="2:5" ht="11.25" customHeight="1" outlineLevel="1">
      <c r="B6" s="202" t="s">
        <v>5</v>
      </c>
      <c r="C6" s="53">
        <v>18805</v>
      </c>
      <c r="D6" s="172"/>
      <c r="E6" s="172"/>
    </row>
    <row r="7" spans="2:5" ht="11.25" customHeight="1" outlineLevel="2">
      <c r="B7" s="203" t="s">
        <v>4</v>
      </c>
      <c r="C7" s="54">
        <v>18805</v>
      </c>
      <c r="D7" s="172"/>
      <c r="E7" s="172"/>
    </row>
    <row r="8" spans="1:13" ht="55.5" customHeight="1" outlineLevel="3">
      <c r="A8" s="282">
        <v>1</v>
      </c>
      <c r="B8" s="291" t="s">
        <v>6</v>
      </c>
      <c r="C8" s="284">
        <v>84</v>
      </c>
      <c r="D8" s="286">
        <v>44</v>
      </c>
      <c r="E8" s="286">
        <f>C8-D8</f>
        <v>40</v>
      </c>
      <c r="F8" s="287">
        <v>90</v>
      </c>
      <c r="G8" s="288">
        <f>C8*F8</f>
        <v>7560</v>
      </c>
      <c r="H8" s="292">
        <v>2019</v>
      </c>
      <c r="I8" s="289" t="s">
        <v>809</v>
      </c>
      <c r="J8" s="292" t="s">
        <v>636</v>
      </c>
      <c r="K8" s="293">
        <v>48</v>
      </c>
      <c r="L8" s="351" t="s">
        <v>1175</v>
      </c>
      <c r="M8" s="295"/>
    </row>
    <row r="9" spans="1:13" ht="33.75" outlineLevel="3">
      <c r="A9" s="232">
        <v>2</v>
      </c>
      <c r="B9" s="205" t="s">
        <v>7</v>
      </c>
      <c r="C9" s="55">
        <v>6</v>
      </c>
      <c r="D9" s="174"/>
      <c r="E9" s="173">
        <f>C9-D9</f>
        <v>6</v>
      </c>
      <c r="F9" s="72">
        <v>930</v>
      </c>
      <c r="G9" s="1">
        <f>C9*F9</f>
        <v>5580</v>
      </c>
      <c r="H9" s="8">
        <v>2022</v>
      </c>
      <c r="I9" s="8" t="s">
        <v>634</v>
      </c>
      <c r="J9" s="8" t="s">
        <v>635</v>
      </c>
      <c r="K9" s="27">
        <v>295</v>
      </c>
      <c r="L9" s="308"/>
      <c r="M9" s="109"/>
    </row>
    <row r="10" spans="1:13" ht="67.5" outlineLevel="3">
      <c r="A10" s="232">
        <v>3</v>
      </c>
      <c r="B10" s="206" t="s">
        <v>8</v>
      </c>
      <c r="C10" s="56">
        <v>18</v>
      </c>
      <c r="D10" s="175"/>
      <c r="E10" s="173">
        <f>C10-D10</f>
        <v>18</v>
      </c>
      <c r="F10" s="73">
        <v>492</v>
      </c>
      <c r="G10" s="10">
        <f>C10*F10</f>
        <v>8856</v>
      </c>
      <c r="H10" s="11">
        <v>2015</v>
      </c>
      <c r="I10" s="18" t="s">
        <v>596</v>
      </c>
      <c r="J10" s="18" t="s">
        <v>1071</v>
      </c>
      <c r="K10" s="11">
        <v>236</v>
      </c>
      <c r="L10" s="308"/>
      <c r="M10" s="109"/>
    </row>
    <row r="11" spans="1:13" ht="34.5" customHeight="1" outlineLevel="3">
      <c r="A11" s="282">
        <v>4</v>
      </c>
      <c r="B11" s="283" t="s">
        <v>9</v>
      </c>
      <c r="C11" s="284">
        <v>31</v>
      </c>
      <c r="D11" s="285">
        <v>20</v>
      </c>
      <c r="E11" s="286">
        <f>C11-D11</f>
        <v>11</v>
      </c>
      <c r="F11" s="287">
        <v>170</v>
      </c>
      <c r="G11" s="288">
        <f>C11*F11</f>
        <v>5270</v>
      </c>
      <c r="H11" s="289">
        <v>2019</v>
      </c>
      <c r="I11" s="289" t="s">
        <v>629</v>
      </c>
      <c r="J11" s="289" t="s">
        <v>633</v>
      </c>
      <c r="K11" s="290">
        <v>257</v>
      </c>
      <c r="L11" s="351" t="s">
        <v>1175</v>
      </c>
      <c r="M11" s="295"/>
    </row>
    <row r="12" spans="1:13" ht="22.5" customHeight="1" outlineLevel="3">
      <c r="A12" s="232">
        <v>5</v>
      </c>
      <c r="B12" s="207" t="s">
        <v>10</v>
      </c>
      <c r="C12" s="57">
        <v>5</v>
      </c>
      <c r="D12" s="176"/>
      <c r="E12" s="173">
        <f>C12-D12</f>
        <v>5</v>
      </c>
      <c r="F12" s="74">
        <v>510</v>
      </c>
      <c r="G12" s="1">
        <f>C12*F12</f>
        <v>2550</v>
      </c>
      <c r="H12" s="8">
        <v>2023</v>
      </c>
      <c r="I12" s="8" t="s">
        <v>666</v>
      </c>
      <c r="J12" s="8" t="s">
        <v>1048</v>
      </c>
      <c r="K12" s="27">
        <v>169</v>
      </c>
      <c r="L12" s="308"/>
      <c r="M12" s="109"/>
    </row>
    <row r="13" spans="1:13" ht="11.25" customHeight="1" outlineLevel="3">
      <c r="A13" s="282">
        <v>6</v>
      </c>
      <c r="B13" s="283" t="s">
        <v>11</v>
      </c>
      <c r="C13" s="284">
        <v>47</v>
      </c>
      <c r="D13" s="285">
        <v>20</v>
      </c>
      <c r="E13" s="286">
        <f>C13-D13</f>
        <v>27</v>
      </c>
      <c r="F13" s="287">
        <v>510</v>
      </c>
      <c r="G13" s="288">
        <f>C13*F13</f>
        <v>23970</v>
      </c>
      <c r="H13" s="289">
        <v>2020</v>
      </c>
      <c r="I13" s="289" t="s">
        <v>632</v>
      </c>
      <c r="J13" s="289" t="s">
        <v>1096</v>
      </c>
      <c r="K13" s="290">
        <v>134</v>
      </c>
      <c r="L13" s="351" t="s">
        <v>1175</v>
      </c>
      <c r="M13" s="295"/>
    </row>
    <row r="14" spans="1:13" ht="22.5" customHeight="1" outlineLevel="3">
      <c r="A14" s="232">
        <v>7</v>
      </c>
      <c r="B14" s="205" t="s">
        <v>12</v>
      </c>
      <c r="C14" s="55">
        <v>55</v>
      </c>
      <c r="D14" s="174"/>
      <c r="E14" s="173">
        <f>C14-D14</f>
        <v>55</v>
      </c>
      <c r="F14" s="72">
        <v>105</v>
      </c>
      <c r="G14" s="1">
        <f>C14*F14</f>
        <v>5775</v>
      </c>
      <c r="H14" s="30">
        <v>2020</v>
      </c>
      <c r="I14" s="8" t="s">
        <v>575</v>
      </c>
      <c r="J14" s="8" t="s">
        <v>1097</v>
      </c>
      <c r="K14" s="31">
        <v>74</v>
      </c>
      <c r="L14" s="308"/>
      <c r="M14" s="109"/>
    </row>
    <row r="15" spans="1:13" ht="33.75" outlineLevel="3">
      <c r="A15" s="168">
        <v>8</v>
      </c>
      <c r="B15" s="204" t="s">
        <v>13</v>
      </c>
      <c r="C15" s="152">
        <v>17</v>
      </c>
      <c r="D15" s="177">
        <v>1</v>
      </c>
      <c r="E15" s="173">
        <f>C15-D15</f>
        <v>16</v>
      </c>
      <c r="F15" s="157">
        <v>415</v>
      </c>
      <c r="G15" s="156">
        <f>C15*F15</f>
        <v>7055</v>
      </c>
      <c r="H15" s="155">
        <v>2022</v>
      </c>
      <c r="I15" s="155" t="s">
        <v>612</v>
      </c>
      <c r="J15" s="155" t="s">
        <v>631</v>
      </c>
      <c r="K15" s="155">
        <v>135</v>
      </c>
      <c r="L15" s="352"/>
      <c r="M15" s="158"/>
    </row>
    <row r="16" spans="1:13" ht="45" outlineLevel="3">
      <c r="A16" s="232">
        <v>9</v>
      </c>
      <c r="B16" s="205" t="s">
        <v>14</v>
      </c>
      <c r="C16" s="55">
        <v>4</v>
      </c>
      <c r="D16" s="174"/>
      <c r="E16" s="173">
        <f>C16-D16</f>
        <v>4</v>
      </c>
      <c r="F16" s="72">
        <v>132</v>
      </c>
      <c r="G16" s="1">
        <f>C16*F16</f>
        <v>528</v>
      </c>
      <c r="H16" s="8">
        <v>2021</v>
      </c>
      <c r="I16" s="8" t="s">
        <v>629</v>
      </c>
      <c r="J16" s="8" t="s">
        <v>630</v>
      </c>
      <c r="K16" s="27">
        <v>142</v>
      </c>
      <c r="L16" s="308"/>
      <c r="M16" s="109"/>
    </row>
    <row r="17" spans="1:13" ht="56.25" outlineLevel="3">
      <c r="A17" s="282">
        <v>10</v>
      </c>
      <c r="B17" s="283" t="s">
        <v>15</v>
      </c>
      <c r="C17" s="284">
        <v>3</v>
      </c>
      <c r="D17" s="285">
        <v>3</v>
      </c>
      <c r="E17" s="286">
        <f>C17-D17</f>
        <v>0</v>
      </c>
      <c r="F17" s="287">
        <v>210</v>
      </c>
      <c r="G17" s="288">
        <f>C17*F17</f>
        <v>630</v>
      </c>
      <c r="H17" s="289">
        <v>2021</v>
      </c>
      <c r="I17" s="289" t="s">
        <v>627</v>
      </c>
      <c r="J17" s="289" t="s">
        <v>628</v>
      </c>
      <c r="K17" s="290">
        <v>119</v>
      </c>
      <c r="L17" s="351" t="s">
        <v>1176</v>
      </c>
      <c r="M17" s="295"/>
    </row>
    <row r="18" spans="1:13" ht="45" outlineLevel="3">
      <c r="A18" s="232">
        <v>11</v>
      </c>
      <c r="B18" s="205" t="s">
        <v>16</v>
      </c>
      <c r="C18" s="55">
        <v>24</v>
      </c>
      <c r="D18" s="174"/>
      <c r="E18" s="173">
        <f>C18-D18</f>
        <v>24</v>
      </c>
      <c r="F18" s="72">
        <v>182</v>
      </c>
      <c r="G18" s="1">
        <f>C18*F18</f>
        <v>4368</v>
      </c>
      <c r="H18" s="8">
        <v>2021</v>
      </c>
      <c r="I18" s="8" t="s">
        <v>598</v>
      </c>
      <c r="J18" s="8" t="s">
        <v>626</v>
      </c>
      <c r="K18" s="27">
        <v>52</v>
      </c>
      <c r="L18" s="308"/>
      <c r="M18" s="109"/>
    </row>
    <row r="19" spans="1:13" ht="45" outlineLevel="3">
      <c r="A19" s="233">
        <v>12</v>
      </c>
      <c r="B19" s="208" t="s">
        <v>17</v>
      </c>
      <c r="C19" s="92">
        <v>67</v>
      </c>
      <c r="D19" s="178">
        <v>1</v>
      </c>
      <c r="E19" s="173">
        <f>C19-D19</f>
        <v>66</v>
      </c>
      <c r="F19" s="97">
        <v>508</v>
      </c>
      <c r="G19" s="94">
        <f>C19*F19</f>
        <v>34036</v>
      </c>
      <c r="H19" s="96">
        <v>2020</v>
      </c>
      <c r="I19" s="96" t="s">
        <v>625</v>
      </c>
      <c r="J19" s="96" t="s">
        <v>1098</v>
      </c>
      <c r="K19" s="98">
        <v>192</v>
      </c>
      <c r="L19" s="353"/>
      <c r="M19" s="110"/>
    </row>
    <row r="20" spans="1:13" ht="45" outlineLevel="3">
      <c r="A20" s="232">
        <v>13</v>
      </c>
      <c r="B20" s="205" t="s">
        <v>18</v>
      </c>
      <c r="C20" s="55">
        <v>30</v>
      </c>
      <c r="D20" s="174"/>
      <c r="E20" s="173">
        <f>C20-D20</f>
        <v>30</v>
      </c>
      <c r="F20" s="72">
        <v>80</v>
      </c>
      <c r="G20" s="1">
        <f>C20*F20</f>
        <v>2400</v>
      </c>
      <c r="H20" s="8">
        <v>2021</v>
      </c>
      <c r="I20" s="8" t="s">
        <v>596</v>
      </c>
      <c r="J20" s="8" t="s">
        <v>624</v>
      </c>
      <c r="K20" s="27">
        <v>121</v>
      </c>
      <c r="L20" s="308"/>
      <c r="M20" s="109"/>
    </row>
    <row r="21" spans="1:13" ht="22.5" customHeight="1" outlineLevel="3">
      <c r="A21" s="232">
        <v>14</v>
      </c>
      <c r="B21" s="205" t="s">
        <v>19</v>
      </c>
      <c r="C21" s="55">
        <v>13</v>
      </c>
      <c r="D21" s="174"/>
      <c r="E21" s="173">
        <f>C21-D21</f>
        <v>13</v>
      </c>
      <c r="F21" s="72">
        <v>125</v>
      </c>
      <c r="G21" s="1">
        <f>C21*F21</f>
        <v>1625</v>
      </c>
      <c r="H21" s="8">
        <v>2021</v>
      </c>
      <c r="I21" s="8" t="s">
        <v>622</v>
      </c>
      <c r="J21" s="8" t="s">
        <v>623</v>
      </c>
      <c r="K21" s="27">
        <v>25</v>
      </c>
      <c r="L21" s="308"/>
      <c r="M21" s="109"/>
    </row>
    <row r="22" spans="1:13" ht="22.5" customHeight="1" outlineLevel="3">
      <c r="A22" s="232">
        <v>15</v>
      </c>
      <c r="B22" s="206" t="s">
        <v>20</v>
      </c>
      <c r="C22" s="56">
        <v>10</v>
      </c>
      <c r="D22" s="175"/>
      <c r="E22" s="173">
        <f>C22-D22</f>
        <v>10</v>
      </c>
      <c r="F22" s="73">
        <v>360</v>
      </c>
      <c r="G22" s="10">
        <f>C22*F22</f>
        <v>3600</v>
      </c>
      <c r="H22" s="11">
        <v>2020</v>
      </c>
      <c r="I22" s="18" t="s">
        <v>1089</v>
      </c>
      <c r="J22" s="18" t="s">
        <v>1099</v>
      </c>
      <c r="K22" s="11">
        <v>124</v>
      </c>
      <c r="L22" s="308"/>
      <c r="M22" s="109"/>
    </row>
    <row r="23" spans="1:13" ht="22.5" customHeight="1" outlineLevel="3">
      <c r="A23" s="232">
        <v>16</v>
      </c>
      <c r="B23" s="209" t="s">
        <v>1159</v>
      </c>
      <c r="C23" s="162">
        <v>32</v>
      </c>
      <c r="D23" s="179">
        <v>32</v>
      </c>
      <c r="E23" s="173">
        <f>C23-D23</f>
        <v>0</v>
      </c>
      <c r="F23" s="163">
        <v>550</v>
      </c>
      <c r="G23" s="164">
        <f>C23*F23</f>
        <v>17600</v>
      </c>
      <c r="H23" s="165">
        <v>2021</v>
      </c>
      <c r="I23" s="166" t="s">
        <v>589</v>
      </c>
      <c r="J23" s="166" t="s">
        <v>1049</v>
      </c>
      <c r="K23" s="167">
        <v>314</v>
      </c>
      <c r="L23" s="354"/>
      <c r="M23" s="109"/>
    </row>
    <row r="24" spans="1:13" ht="22.5" customHeight="1" outlineLevel="3">
      <c r="A24" s="232">
        <v>17</v>
      </c>
      <c r="B24" s="205" t="s">
        <v>21</v>
      </c>
      <c r="C24" s="55">
        <v>8</v>
      </c>
      <c r="D24" s="174"/>
      <c r="E24" s="173">
        <f>C24-D24</f>
        <v>8</v>
      </c>
      <c r="F24" s="72">
        <v>165</v>
      </c>
      <c r="G24" s="1">
        <f>C24*F24</f>
        <v>1320</v>
      </c>
      <c r="H24" s="8">
        <v>2021</v>
      </c>
      <c r="I24" s="8" t="s">
        <v>575</v>
      </c>
      <c r="J24" s="8" t="s">
        <v>1100</v>
      </c>
      <c r="K24" s="27">
        <v>7</v>
      </c>
      <c r="L24" s="308"/>
      <c r="M24" s="109"/>
    </row>
    <row r="25" spans="1:13" ht="22.5" customHeight="1" outlineLevel="3">
      <c r="A25" s="282">
        <v>18</v>
      </c>
      <c r="B25" s="283" t="s">
        <v>22</v>
      </c>
      <c r="C25" s="284">
        <v>21</v>
      </c>
      <c r="D25" s="285">
        <v>21</v>
      </c>
      <c r="E25" s="286">
        <f>C25-D25</f>
        <v>0</v>
      </c>
      <c r="F25" s="296">
        <v>237</v>
      </c>
      <c r="G25" s="288">
        <f>C25*F25</f>
        <v>4977</v>
      </c>
      <c r="H25" s="297">
        <v>2018</v>
      </c>
      <c r="I25" s="289" t="s">
        <v>575</v>
      </c>
      <c r="J25" s="289" t="s">
        <v>905</v>
      </c>
      <c r="K25" s="297">
        <v>68</v>
      </c>
      <c r="L25" s="351" t="s">
        <v>1177</v>
      </c>
      <c r="M25" s="295"/>
    </row>
    <row r="26" spans="2:13" ht="22.5" customHeight="1" outlineLevel="3">
      <c r="B26" s="205" t="s">
        <v>23</v>
      </c>
      <c r="C26" s="55">
        <v>25</v>
      </c>
      <c r="D26" s="174"/>
      <c r="E26" s="173">
        <f>C26-D26</f>
        <v>25</v>
      </c>
      <c r="F26" s="72">
        <v>196</v>
      </c>
      <c r="G26" s="1">
        <f>C26*F26</f>
        <v>4900</v>
      </c>
      <c r="H26" s="8">
        <v>2019</v>
      </c>
      <c r="I26" s="8" t="s">
        <v>620</v>
      </c>
      <c r="J26" s="8" t="s">
        <v>621</v>
      </c>
      <c r="K26" s="27">
        <v>376</v>
      </c>
      <c r="L26" s="308"/>
      <c r="M26" s="109"/>
    </row>
    <row r="27" spans="2:13" ht="11.25" customHeight="1" outlineLevel="3">
      <c r="B27" s="207" t="s">
        <v>24</v>
      </c>
      <c r="C27" s="57">
        <v>51</v>
      </c>
      <c r="D27" s="176"/>
      <c r="E27" s="173">
        <f>C27-D27</f>
        <v>51</v>
      </c>
      <c r="F27" s="74">
        <v>210</v>
      </c>
      <c r="G27" s="1">
        <f>C27*F27</f>
        <v>10710</v>
      </c>
      <c r="H27" s="6">
        <v>2023</v>
      </c>
      <c r="I27" s="8" t="s">
        <v>666</v>
      </c>
      <c r="J27" s="8" t="s">
        <v>1050</v>
      </c>
      <c r="K27" s="27">
        <v>293</v>
      </c>
      <c r="L27" s="308"/>
      <c r="M27" s="109"/>
    </row>
    <row r="28" spans="2:13" ht="22.5" customHeight="1" outlineLevel="3">
      <c r="B28" s="205" t="s">
        <v>25</v>
      </c>
      <c r="C28" s="55">
        <v>39</v>
      </c>
      <c r="D28" s="174"/>
      <c r="E28" s="173">
        <f>C28-D28</f>
        <v>39</v>
      </c>
      <c r="F28" s="72">
        <v>225</v>
      </c>
      <c r="G28" s="1">
        <f>C28*F28</f>
        <v>8775</v>
      </c>
      <c r="H28" s="8">
        <v>2020</v>
      </c>
      <c r="I28" s="8" t="s">
        <v>594</v>
      </c>
      <c r="J28" s="8" t="s">
        <v>1101</v>
      </c>
      <c r="K28" s="27">
        <v>204</v>
      </c>
      <c r="L28" s="308"/>
      <c r="M28" s="109"/>
    </row>
    <row r="29" spans="2:13" ht="22.5" customHeight="1" outlineLevel="3">
      <c r="B29" s="205" t="s">
        <v>26</v>
      </c>
      <c r="C29" s="55">
        <v>15</v>
      </c>
      <c r="D29" s="174"/>
      <c r="E29" s="173">
        <f>C29-D29</f>
        <v>15</v>
      </c>
      <c r="F29" s="72">
        <v>140</v>
      </c>
      <c r="G29" s="1">
        <f>C29*F29</f>
        <v>2100</v>
      </c>
      <c r="H29" s="8">
        <v>2020</v>
      </c>
      <c r="I29" s="8" t="s">
        <v>598</v>
      </c>
      <c r="J29" s="8" t="s">
        <v>1102</v>
      </c>
      <c r="K29" s="27">
        <v>232</v>
      </c>
      <c r="L29" s="308"/>
      <c r="M29" s="109"/>
    </row>
    <row r="30" spans="2:13" ht="22.5" customHeight="1" outlineLevel="3">
      <c r="B30" s="207" t="s">
        <v>28</v>
      </c>
      <c r="C30" s="57">
        <v>82</v>
      </c>
      <c r="D30" s="176"/>
      <c r="E30" s="173">
        <f>C30-D30</f>
        <v>82</v>
      </c>
      <c r="F30" s="74">
        <v>75</v>
      </c>
      <c r="G30" s="7">
        <f>C30*F30</f>
        <v>6150</v>
      </c>
      <c r="H30" s="6">
        <v>2019</v>
      </c>
      <c r="I30" s="8" t="s">
        <v>641</v>
      </c>
      <c r="J30" s="8" t="s">
        <v>1077</v>
      </c>
      <c r="K30" s="6">
        <v>294</v>
      </c>
      <c r="L30" s="308"/>
      <c r="M30" s="109"/>
    </row>
    <row r="31" spans="2:13" ht="22.5" customHeight="1" outlineLevel="3">
      <c r="B31" s="205" t="s">
        <v>29</v>
      </c>
      <c r="C31" s="55">
        <v>60</v>
      </c>
      <c r="D31" s="174"/>
      <c r="E31" s="173">
        <f>C31-D31</f>
        <v>60</v>
      </c>
      <c r="F31" s="72">
        <v>95</v>
      </c>
      <c r="G31" s="1">
        <f>C31*F31</f>
        <v>5700</v>
      </c>
      <c r="H31" s="28">
        <v>2019</v>
      </c>
      <c r="I31" s="28" t="s">
        <v>589</v>
      </c>
      <c r="J31" s="28" t="s">
        <v>619</v>
      </c>
      <c r="K31" s="29">
        <v>222</v>
      </c>
      <c r="L31" s="308"/>
      <c r="M31" s="109"/>
    </row>
    <row r="32" spans="2:13" ht="11.25" customHeight="1" outlineLevel="3">
      <c r="B32" s="205" t="s">
        <v>30</v>
      </c>
      <c r="C32" s="55">
        <v>16</v>
      </c>
      <c r="D32" s="174"/>
      <c r="E32" s="173">
        <f>C32-D32</f>
        <v>16</v>
      </c>
      <c r="F32" s="72">
        <v>325</v>
      </c>
      <c r="G32" s="1">
        <f>C32*F32</f>
        <v>5200</v>
      </c>
      <c r="H32" s="28">
        <v>2020</v>
      </c>
      <c r="I32" s="28" t="s">
        <v>589</v>
      </c>
      <c r="J32" s="28" t="s">
        <v>1103</v>
      </c>
      <c r="K32" s="29">
        <v>139</v>
      </c>
      <c r="L32" s="308"/>
      <c r="M32" s="109"/>
    </row>
    <row r="33" spans="2:13" ht="11.25" customHeight="1" outlineLevel="3">
      <c r="B33" s="205" t="s">
        <v>31</v>
      </c>
      <c r="C33" s="55">
        <v>14</v>
      </c>
      <c r="D33" s="174"/>
      <c r="E33" s="173">
        <f>C33-D33</f>
        <v>14</v>
      </c>
      <c r="F33" s="72">
        <v>100</v>
      </c>
      <c r="G33" s="1">
        <f>C33*F33</f>
        <v>1400</v>
      </c>
      <c r="H33" s="28">
        <v>2021</v>
      </c>
      <c r="I33" s="28" t="s">
        <v>617</v>
      </c>
      <c r="J33" s="28" t="s">
        <v>618</v>
      </c>
      <c r="K33" s="29">
        <v>100</v>
      </c>
      <c r="L33" s="308"/>
      <c r="M33" s="109"/>
    </row>
    <row r="34" spans="2:13" ht="22.5" customHeight="1" outlineLevel="3">
      <c r="B34" s="205" t="s">
        <v>32</v>
      </c>
      <c r="C34" s="55">
        <v>11</v>
      </c>
      <c r="D34" s="174"/>
      <c r="E34" s="173">
        <f>C34-D34</f>
        <v>11</v>
      </c>
      <c r="F34" s="72">
        <v>100</v>
      </c>
      <c r="G34" s="1">
        <f>C34*F34</f>
        <v>1100</v>
      </c>
      <c r="H34" s="28">
        <v>2020</v>
      </c>
      <c r="I34" s="28" t="s">
        <v>587</v>
      </c>
      <c r="J34" s="28" t="s">
        <v>616</v>
      </c>
      <c r="K34" s="29">
        <v>144</v>
      </c>
      <c r="L34" s="308"/>
      <c r="M34" s="109"/>
    </row>
    <row r="35" spans="2:13" ht="11.25" customHeight="1" outlineLevel="3">
      <c r="B35" s="205" t="s">
        <v>33</v>
      </c>
      <c r="C35" s="55">
        <v>26</v>
      </c>
      <c r="D35" s="174"/>
      <c r="E35" s="173">
        <f>C35-D35</f>
        <v>26</v>
      </c>
      <c r="F35" s="72">
        <v>157</v>
      </c>
      <c r="G35" s="1">
        <f>C35*F35</f>
        <v>4082</v>
      </c>
      <c r="H35" s="28">
        <v>2019</v>
      </c>
      <c r="I35" s="28" t="s">
        <v>614</v>
      </c>
      <c r="J35" s="28" t="s">
        <v>615</v>
      </c>
      <c r="K35" s="29">
        <v>342</v>
      </c>
      <c r="L35" s="308"/>
      <c r="M35" s="109"/>
    </row>
    <row r="36" spans="2:13" ht="39.75" customHeight="1" outlineLevel="3">
      <c r="B36" s="205" t="s">
        <v>34</v>
      </c>
      <c r="C36" s="55">
        <v>7</v>
      </c>
      <c r="D36" s="174"/>
      <c r="E36" s="173">
        <f>C36-D36</f>
        <v>7</v>
      </c>
      <c r="F36" s="72">
        <v>1200</v>
      </c>
      <c r="G36" s="1">
        <f>C36*F36</f>
        <v>8400</v>
      </c>
      <c r="H36" s="28">
        <v>2022</v>
      </c>
      <c r="I36" s="28" t="s">
        <v>612</v>
      </c>
      <c r="J36" s="28" t="s">
        <v>613</v>
      </c>
      <c r="K36" s="28">
        <v>179</v>
      </c>
      <c r="L36" s="308"/>
      <c r="M36" s="109"/>
    </row>
    <row r="37" spans="2:13" ht="11.25" customHeight="1" outlineLevel="3">
      <c r="B37" s="205" t="s">
        <v>35</v>
      </c>
      <c r="C37" s="55">
        <v>3</v>
      </c>
      <c r="D37" s="174"/>
      <c r="E37" s="173">
        <f>C37-D37</f>
        <v>3</v>
      </c>
      <c r="F37" s="72">
        <v>98</v>
      </c>
      <c r="G37" s="1">
        <f>C37*F37</f>
        <v>294</v>
      </c>
      <c r="H37" s="28">
        <v>2021</v>
      </c>
      <c r="I37" s="28" t="s">
        <v>610</v>
      </c>
      <c r="J37" s="28" t="s">
        <v>611</v>
      </c>
      <c r="K37" s="29">
        <v>63</v>
      </c>
      <c r="L37" s="308"/>
      <c r="M37" s="109"/>
    </row>
    <row r="38" spans="2:13" ht="11.25" customHeight="1" outlineLevel="3">
      <c r="B38" s="205" t="s">
        <v>36</v>
      </c>
      <c r="C38" s="55">
        <v>43</v>
      </c>
      <c r="D38" s="174"/>
      <c r="E38" s="173">
        <f>C38-D38</f>
        <v>43</v>
      </c>
      <c r="F38" s="72">
        <v>100</v>
      </c>
      <c r="G38" s="1">
        <f>C38*F38</f>
        <v>4300</v>
      </c>
      <c r="H38" s="28">
        <v>2020</v>
      </c>
      <c r="I38" s="28" t="s">
        <v>567</v>
      </c>
      <c r="J38" s="28" t="s">
        <v>1104</v>
      </c>
      <c r="K38" s="29">
        <v>29</v>
      </c>
      <c r="L38" s="308"/>
      <c r="M38" s="109"/>
    </row>
    <row r="39" spans="2:13" ht="22.5" customHeight="1" outlineLevel="3">
      <c r="B39" s="205" t="s">
        <v>37</v>
      </c>
      <c r="C39" s="55">
        <v>95</v>
      </c>
      <c r="D39" s="174"/>
      <c r="E39" s="173">
        <f>C39-D39</f>
        <v>95</v>
      </c>
      <c r="F39" s="72">
        <v>290</v>
      </c>
      <c r="G39" s="1">
        <f>C39*F39</f>
        <v>27550</v>
      </c>
      <c r="H39" s="28">
        <v>2020</v>
      </c>
      <c r="I39" s="28" t="s">
        <v>609</v>
      </c>
      <c r="J39" s="28" t="s">
        <v>1105</v>
      </c>
      <c r="K39" s="29">
        <v>132</v>
      </c>
      <c r="L39" s="308"/>
      <c r="M39" s="109"/>
    </row>
    <row r="40" spans="2:13" ht="11.25" customHeight="1" outlineLevel="3">
      <c r="B40" s="205" t="s">
        <v>38</v>
      </c>
      <c r="C40" s="55">
        <v>67</v>
      </c>
      <c r="D40" s="174"/>
      <c r="E40" s="173">
        <f>C40-D40</f>
        <v>67</v>
      </c>
      <c r="F40" s="72">
        <v>130</v>
      </c>
      <c r="G40" s="1">
        <f>C40*F40</f>
        <v>8710</v>
      </c>
      <c r="H40" s="28">
        <v>2019</v>
      </c>
      <c r="I40" s="28" t="s">
        <v>607</v>
      </c>
      <c r="J40" s="28" t="s">
        <v>608</v>
      </c>
      <c r="K40" s="29">
        <v>261</v>
      </c>
      <c r="L40" s="308"/>
      <c r="M40" s="109"/>
    </row>
    <row r="41" spans="1:13" s="271" customFormat="1" ht="22.5" outlineLevel="3">
      <c r="A41" s="282">
        <v>36</v>
      </c>
      <c r="B41" s="298" t="s">
        <v>39</v>
      </c>
      <c r="C41" s="299">
        <v>49</v>
      </c>
      <c r="D41" s="286">
        <v>21</v>
      </c>
      <c r="E41" s="286">
        <f>C41-D41</f>
        <v>28</v>
      </c>
      <c r="F41" s="287">
        <v>405</v>
      </c>
      <c r="G41" s="300">
        <f>C41*F41</f>
        <v>19845</v>
      </c>
      <c r="H41" s="294">
        <v>2021</v>
      </c>
      <c r="I41" s="294" t="s">
        <v>572</v>
      </c>
      <c r="J41" s="294" t="s">
        <v>606</v>
      </c>
      <c r="K41" s="301">
        <v>313</v>
      </c>
      <c r="L41" s="355" t="s">
        <v>1175</v>
      </c>
      <c r="M41" s="338"/>
    </row>
    <row r="42" spans="1:13" ht="22.5" customHeight="1" outlineLevel="3">
      <c r="A42" s="232">
        <v>37</v>
      </c>
      <c r="B42" s="205" t="s">
        <v>40</v>
      </c>
      <c r="C42" s="55">
        <v>4</v>
      </c>
      <c r="D42" s="174"/>
      <c r="E42" s="173">
        <f>C42-D42</f>
        <v>4</v>
      </c>
      <c r="F42" s="72">
        <v>946</v>
      </c>
      <c r="G42" s="1">
        <f>C42*F42</f>
        <v>3784</v>
      </c>
      <c r="H42" s="28">
        <v>2021</v>
      </c>
      <c r="I42" s="28" t="s">
        <v>604</v>
      </c>
      <c r="J42" s="28" t="s">
        <v>605</v>
      </c>
      <c r="K42" s="29">
        <v>55</v>
      </c>
      <c r="L42" s="308"/>
      <c r="M42" s="109"/>
    </row>
    <row r="43" spans="1:13" ht="33.75" outlineLevel="3">
      <c r="A43" s="234">
        <v>38</v>
      </c>
      <c r="B43" s="211" t="s">
        <v>41</v>
      </c>
      <c r="C43" s="58">
        <v>8</v>
      </c>
      <c r="D43" s="181"/>
      <c r="E43" s="173">
        <f>C43-D43</f>
        <v>8</v>
      </c>
      <c r="F43" s="76">
        <v>85</v>
      </c>
      <c r="G43" s="45">
        <f>C43*F43</f>
        <v>680</v>
      </c>
      <c r="H43" s="43">
        <v>2021</v>
      </c>
      <c r="I43" s="43" t="s">
        <v>602</v>
      </c>
      <c r="J43" s="43" t="s">
        <v>603</v>
      </c>
      <c r="K43" s="46">
        <v>20</v>
      </c>
      <c r="L43" s="356"/>
      <c r="M43" s="339"/>
    </row>
    <row r="44" spans="1:13" s="271" customFormat="1" ht="24.75" customHeight="1" outlineLevel="3">
      <c r="A44" s="233">
        <v>39</v>
      </c>
      <c r="B44" s="212" t="s">
        <v>42</v>
      </c>
      <c r="C44" s="106">
        <v>105</v>
      </c>
      <c r="D44" s="182">
        <v>18</v>
      </c>
      <c r="E44" s="173">
        <f>C44-D44</f>
        <v>87</v>
      </c>
      <c r="F44" s="93">
        <v>220</v>
      </c>
      <c r="G44" s="107">
        <f>C44*F44</f>
        <v>23100</v>
      </c>
      <c r="H44" s="108">
        <v>2023</v>
      </c>
      <c r="I44" s="108" t="s">
        <v>1078</v>
      </c>
      <c r="J44" s="108" t="s">
        <v>1079</v>
      </c>
      <c r="K44" s="108" t="s">
        <v>1095</v>
      </c>
      <c r="L44" s="357"/>
      <c r="M44" s="111"/>
    </row>
    <row r="45" spans="2:13" ht="22.5" customHeight="1" outlineLevel="3">
      <c r="B45" s="205" t="s">
        <v>43</v>
      </c>
      <c r="C45" s="55">
        <v>99</v>
      </c>
      <c r="D45" s="174"/>
      <c r="E45" s="173">
        <f>C45-D45</f>
        <v>99</v>
      </c>
      <c r="F45" s="72">
        <v>69</v>
      </c>
      <c r="G45" s="1">
        <f>C45*F45</f>
        <v>6831</v>
      </c>
      <c r="H45" s="28">
        <v>2020</v>
      </c>
      <c r="I45" s="28" t="s">
        <v>1160</v>
      </c>
      <c r="J45" s="28" t="s">
        <v>1158</v>
      </c>
      <c r="K45" s="29">
        <v>83</v>
      </c>
      <c r="L45" s="308"/>
      <c r="M45" s="109"/>
    </row>
    <row r="46" spans="2:13" ht="22.5" customHeight="1" outlineLevel="3">
      <c r="B46" s="205" t="s">
        <v>44</v>
      </c>
      <c r="C46" s="55">
        <v>6</v>
      </c>
      <c r="D46" s="174"/>
      <c r="E46" s="173">
        <f>C46-D46</f>
        <v>6</v>
      </c>
      <c r="F46" s="77">
        <v>180</v>
      </c>
      <c r="G46" s="1">
        <f>C46*F46</f>
        <v>1080</v>
      </c>
      <c r="H46" s="6">
        <v>2022</v>
      </c>
      <c r="I46" s="8" t="s">
        <v>600</v>
      </c>
      <c r="J46" s="8" t="s">
        <v>601</v>
      </c>
      <c r="K46" s="6">
        <v>41</v>
      </c>
      <c r="L46" s="308"/>
      <c r="M46" s="109"/>
    </row>
    <row r="47" spans="2:13" ht="22.5" customHeight="1" outlineLevel="3">
      <c r="B47" s="205" t="s">
        <v>45</v>
      </c>
      <c r="C47" s="55">
        <v>50</v>
      </c>
      <c r="D47" s="174"/>
      <c r="E47" s="173">
        <f>C47-D47</f>
        <v>50</v>
      </c>
      <c r="F47" s="77">
        <v>200</v>
      </c>
      <c r="G47" s="1">
        <f>C47*F47</f>
        <v>10000</v>
      </c>
      <c r="H47" s="6">
        <v>2022</v>
      </c>
      <c r="I47" s="8" t="s">
        <v>600</v>
      </c>
      <c r="J47" s="8" t="s">
        <v>601</v>
      </c>
      <c r="K47" s="6">
        <v>50</v>
      </c>
      <c r="L47" s="308"/>
      <c r="M47" s="109"/>
    </row>
    <row r="48" spans="2:13" ht="11.25" customHeight="1" outlineLevel="3">
      <c r="B48" s="206" t="s">
        <v>46</v>
      </c>
      <c r="C48" s="56">
        <v>1</v>
      </c>
      <c r="D48" s="175"/>
      <c r="E48" s="173">
        <f>C48-D48</f>
        <v>1</v>
      </c>
      <c r="F48" s="78">
        <v>420</v>
      </c>
      <c r="G48" s="3">
        <f>C48*F48</f>
        <v>420</v>
      </c>
      <c r="H48" s="11">
        <v>2017</v>
      </c>
      <c r="I48" s="24" t="s">
        <v>599</v>
      </c>
      <c r="J48" s="18"/>
      <c r="K48" s="11">
        <v>61</v>
      </c>
      <c r="L48" s="308"/>
      <c r="M48" s="109"/>
    </row>
    <row r="49" spans="2:13" ht="11.25" customHeight="1" outlineLevel="3">
      <c r="B49" s="206" t="s">
        <v>47</v>
      </c>
      <c r="C49" s="56">
        <v>2</v>
      </c>
      <c r="D49" s="175"/>
      <c r="E49" s="173">
        <f>C49-D49</f>
        <v>2</v>
      </c>
      <c r="F49" s="73">
        <v>420</v>
      </c>
      <c r="G49" s="3">
        <f>C49*F49</f>
        <v>840</v>
      </c>
      <c r="H49" s="11">
        <v>2017</v>
      </c>
      <c r="I49" s="24" t="s">
        <v>599</v>
      </c>
      <c r="J49" s="18"/>
      <c r="K49" s="11"/>
      <c r="L49" s="308"/>
      <c r="M49" s="109"/>
    </row>
    <row r="50" spans="2:13" ht="11.25" customHeight="1" outlineLevel="3">
      <c r="B50" s="206" t="s">
        <v>48</v>
      </c>
      <c r="C50" s="56">
        <v>2</v>
      </c>
      <c r="D50" s="175"/>
      <c r="E50" s="173">
        <f>C50-D50</f>
        <v>2</v>
      </c>
      <c r="F50" s="73">
        <v>420</v>
      </c>
      <c r="G50" s="3">
        <f>C50*F50</f>
        <v>840</v>
      </c>
      <c r="H50" s="11">
        <v>2017</v>
      </c>
      <c r="I50" s="24" t="s">
        <v>599</v>
      </c>
      <c r="J50" s="18"/>
      <c r="K50" s="11">
        <v>52</v>
      </c>
      <c r="L50" s="308"/>
      <c r="M50" s="109"/>
    </row>
    <row r="51" spans="2:13" ht="11.25" customHeight="1" outlineLevel="3">
      <c r="B51" s="206" t="s">
        <v>49</v>
      </c>
      <c r="C51" s="56">
        <v>3</v>
      </c>
      <c r="D51" s="175"/>
      <c r="E51" s="173">
        <f>C51-D51</f>
        <v>3</v>
      </c>
      <c r="F51" s="73">
        <v>420</v>
      </c>
      <c r="G51" s="3">
        <f>C51*F51</f>
        <v>1260</v>
      </c>
      <c r="H51" s="11">
        <v>2019</v>
      </c>
      <c r="I51" s="24" t="s">
        <v>599</v>
      </c>
      <c r="J51" s="18"/>
      <c r="K51" s="11"/>
      <c r="L51" s="308"/>
      <c r="M51" s="109"/>
    </row>
    <row r="52" spans="2:13" ht="22.5" customHeight="1" outlineLevel="3">
      <c r="B52" s="206" t="s">
        <v>50</v>
      </c>
      <c r="C52" s="56">
        <v>30</v>
      </c>
      <c r="D52" s="175"/>
      <c r="E52" s="173">
        <f>C52-D52</f>
        <v>30</v>
      </c>
      <c r="F52" s="73"/>
      <c r="G52" s="3">
        <f>C52*F52</f>
        <v>0</v>
      </c>
      <c r="H52" s="24">
        <v>2021</v>
      </c>
      <c r="I52" s="24" t="s">
        <v>599</v>
      </c>
      <c r="J52" s="18"/>
      <c r="K52" s="11"/>
      <c r="L52" s="308"/>
      <c r="M52" s="109"/>
    </row>
    <row r="53" spans="2:13" ht="11.25" customHeight="1" outlineLevel="3">
      <c r="B53" s="205" t="s">
        <v>52</v>
      </c>
      <c r="C53" s="55">
        <v>21</v>
      </c>
      <c r="D53" s="174"/>
      <c r="E53" s="173">
        <f>C53-D53</f>
        <v>21</v>
      </c>
      <c r="F53" s="72">
        <v>138</v>
      </c>
      <c r="G53" s="1">
        <f>C53*F53</f>
        <v>2898</v>
      </c>
      <c r="H53" s="28">
        <v>2020</v>
      </c>
      <c r="I53" s="28" t="s">
        <v>598</v>
      </c>
      <c r="J53" s="28" t="s">
        <v>1106</v>
      </c>
      <c r="K53" s="29">
        <v>104</v>
      </c>
      <c r="L53" s="308"/>
      <c r="M53" s="109"/>
    </row>
    <row r="54" spans="2:13" ht="22.5" customHeight="1" outlineLevel="3">
      <c r="B54" s="213" t="s">
        <v>53</v>
      </c>
      <c r="C54" s="59">
        <v>13</v>
      </c>
      <c r="D54" s="183"/>
      <c r="E54" s="173">
        <f>C54-D54</f>
        <v>13</v>
      </c>
      <c r="F54" s="79">
        <v>700</v>
      </c>
      <c r="G54" s="1">
        <f>C54*F54</f>
        <v>9100</v>
      </c>
      <c r="H54" s="6">
        <v>2023</v>
      </c>
      <c r="I54" s="8" t="s">
        <v>1051</v>
      </c>
      <c r="J54" s="8" t="s">
        <v>1052</v>
      </c>
      <c r="K54" s="6">
        <v>71</v>
      </c>
      <c r="L54" s="308"/>
      <c r="M54" s="109"/>
    </row>
    <row r="55" spans="2:13" ht="22.5" customHeight="1" outlineLevel="3">
      <c r="B55" s="213" t="s">
        <v>54</v>
      </c>
      <c r="C55" s="59">
        <v>19</v>
      </c>
      <c r="D55" s="183"/>
      <c r="E55" s="173">
        <f>C55-D55</f>
        <v>19</v>
      </c>
      <c r="F55" s="79">
        <v>227</v>
      </c>
      <c r="G55" s="1">
        <f>C55*F55</f>
        <v>4313</v>
      </c>
      <c r="H55" s="6">
        <v>2020</v>
      </c>
      <c r="I55" s="8" t="s">
        <v>769</v>
      </c>
      <c r="J55" s="8" t="s">
        <v>1053</v>
      </c>
      <c r="K55" s="6">
        <v>10</v>
      </c>
      <c r="L55" s="308"/>
      <c r="M55" s="109"/>
    </row>
    <row r="56" spans="2:13" ht="11.25" customHeight="1" outlineLevel="3">
      <c r="B56" s="205" t="s">
        <v>55</v>
      </c>
      <c r="C56" s="55">
        <v>27</v>
      </c>
      <c r="D56" s="174"/>
      <c r="E56" s="173">
        <f>C56-D56</f>
        <v>27</v>
      </c>
      <c r="F56" s="72">
        <v>105</v>
      </c>
      <c r="G56" s="1">
        <f>C56*F56</f>
        <v>2835</v>
      </c>
      <c r="H56" s="28">
        <v>2020</v>
      </c>
      <c r="I56" s="28" t="s">
        <v>577</v>
      </c>
      <c r="J56" s="28" t="s">
        <v>1107</v>
      </c>
      <c r="K56" s="29">
        <v>34</v>
      </c>
      <c r="L56" s="308"/>
      <c r="M56" s="109"/>
    </row>
    <row r="57" spans="1:13" ht="22.5" customHeight="1" outlineLevel="3">
      <c r="A57" s="282">
        <v>54</v>
      </c>
      <c r="B57" s="283" t="s">
        <v>56</v>
      </c>
      <c r="C57" s="284">
        <v>24</v>
      </c>
      <c r="D57" s="285">
        <v>20</v>
      </c>
      <c r="E57" s="286">
        <f>C57-D57</f>
        <v>4</v>
      </c>
      <c r="F57" s="287">
        <v>70</v>
      </c>
      <c r="G57" s="288">
        <f>C57*F57</f>
        <v>1680</v>
      </c>
      <c r="H57" s="292">
        <v>2019</v>
      </c>
      <c r="I57" s="292" t="s">
        <v>596</v>
      </c>
      <c r="J57" s="292" t="s">
        <v>597</v>
      </c>
      <c r="K57" s="293">
        <v>355</v>
      </c>
      <c r="L57" s="355" t="s">
        <v>1175</v>
      </c>
      <c r="M57" s="295"/>
    </row>
    <row r="58" spans="1:13" ht="22.5" customHeight="1" outlineLevel="3">
      <c r="A58" s="232">
        <v>55</v>
      </c>
      <c r="B58" s="205" t="s">
        <v>57</v>
      </c>
      <c r="C58" s="55">
        <v>32</v>
      </c>
      <c r="D58" s="174"/>
      <c r="E58" s="173">
        <f>C58-D58</f>
        <v>32</v>
      </c>
      <c r="F58" s="77">
        <v>688</v>
      </c>
      <c r="G58" s="1">
        <f>C58*F58</f>
        <v>22016</v>
      </c>
      <c r="H58" s="6">
        <v>2014</v>
      </c>
      <c r="I58" s="8" t="s">
        <v>594</v>
      </c>
      <c r="J58" s="8" t="s">
        <v>595</v>
      </c>
      <c r="K58" s="6">
        <v>243</v>
      </c>
      <c r="L58" s="308"/>
      <c r="M58" s="109"/>
    </row>
    <row r="59" spans="1:13" ht="11.25" customHeight="1" outlineLevel="3">
      <c r="A59" s="232">
        <v>56</v>
      </c>
      <c r="B59" s="205" t="s">
        <v>58</v>
      </c>
      <c r="C59" s="55">
        <v>40</v>
      </c>
      <c r="D59" s="174"/>
      <c r="E59" s="173">
        <f>C59-D59</f>
        <v>40</v>
      </c>
      <c r="F59" s="72">
        <v>135</v>
      </c>
      <c r="G59" s="1">
        <f>C59*F59</f>
        <v>5400</v>
      </c>
      <c r="H59" s="28">
        <v>2021</v>
      </c>
      <c r="I59" s="28" t="s">
        <v>580</v>
      </c>
      <c r="J59" s="28" t="s">
        <v>593</v>
      </c>
      <c r="K59" s="29">
        <v>104</v>
      </c>
      <c r="L59" s="308"/>
      <c r="M59" s="109"/>
    </row>
    <row r="60" spans="1:13" ht="11.25" customHeight="1" outlineLevel="3">
      <c r="A60" s="282">
        <v>57</v>
      </c>
      <c r="B60" s="283" t="s">
        <v>59</v>
      </c>
      <c r="C60" s="284">
        <v>5</v>
      </c>
      <c r="D60" s="285">
        <v>5</v>
      </c>
      <c r="E60" s="286">
        <f>C60-D60</f>
        <v>0</v>
      </c>
      <c r="F60" s="296">
        <v>430</v>
      </c>
      <c r="G60" s="288">
        <f>C60*F60</f>
        <v>2150</v>
      </c>
      <c r="H60" s="292">
        <v>2016</v>
      </c>
      <c r="I60" s="289" t="s">
        <v>632</v>
      </c>
      <c r="J60" s="292" t="s">
        <v>1054</v>
      </c>
      <c r="K60" s="293">
        <v>233</v>
      </c>
      <c r="L60" s="351" t="s">
        <v>1178</v>
      </c>
      <c r="M60" s="295"/>
    </row>
    <row r="61" spans="2:13" ht="11.25" customHeight="1" outlineLevel="3">
      <c r="B61" s="205" t="s">
        <v>60</v>
      </c>
      <c r="C61" s="55">
        <v>7</v>
      </c>
      <c r="D61" s="174"/>
      <c r="E61" s="173">
        <f>C61-D61</f>
        <v>7</v>
      </c>
      <c r="F61" s="77">
        <v>930</v>
      </c>
      <c r="G61" s="1">
        <f>C61*F61</f>
        <v>6510</v>
      </c>
      <c r="H61" s="6">
        <v>2023</v>
      </c>
      <c r="I61" s="8" t="s">
        <v>592</v>
      </c>
      <c r="J61" s="8" t="s">
        <v>591</v>
      </c>
      <c r="K61" s="6">
        <v>396</v>
      </c>
      <c r="L61" s="308"/>
      <c r="M61" s="109"/>
    </row>
    <row r="62" spans="2:13" ht="11.25" customHeight="1" outlineLevel="3">
      <c r="B62" s="205" t="s">
        <v>61</v>
      </c>
      <c r="C62" s="55">
        <v>14</v>
      </c>
      <c r="D62" s="174"/>
      <c r="E62" s="173">
        <f>C62-D62</f>
        <v>14</v>
      </c>
      <c r="F62" s="77">
        <v>110</v>
      </c>
      <c r="G62" s="1">
        <f>C62*F62</f>
        <v>1540</v>
      </c>
      <c r="H62" s="6">
        <v>2021</v>
      </c>
      <c r="I62" s="8" t="s">
        <v>590</v>
      </c>
      <c r="J62" s="8" t="s">
        <v>1108</v>
      </c>
      <c r="K62" s="6">
        <v>1</v>
      </c>
      <c r="L62" s="308"/>
      <c r="M62" s="109"/>
    </row>
    <row r="63" spans="2:13" ht="11.25" customHeight="1" outlineLevel="3">
      <c r="B63" s="205" t="s">
        <v>62</v>
      </c>
      <c r="C63" s="55">
        <v>13</v>
      </c>
      <c r="D63" s="174"/>
      <c r="E63" s="173">
        <f>C63-D63</f>
        <v>13</v>
      </c>
      <c r="F63" s="77">
        <v>480</v>
      </c>
      <c r="G63" s="1">
        <f>C63*F63</f>
        <v>6240</v>
      </c>
      <c r="H63" s="6">
        <v>2024</v>
      </c>
      <c r="I63" s="8" t="s">
        <v>589</v>
      </c>
      <c r="J63" s="8" t="s">
        <v>588</v>
      </c>
      <c r="K63" s="6">
        <v>25</v>
      </c>
      <c r="L63" s="308"/>
      <c r="M63" s="109"/>
    </row>
    <row r="64" spans="2:13" ht="22.5" customHeight="1" outlineLevel="3">
      <c r="B64" s="205" t="s">
        <v>63</v>
      </c>
      <c r="C64" s="55">
        <v>8</v>
      </c>
      <c r="D64" s="174"/>
      <c r="E64" s="173">
        <f>C64-D64</f>
        <v>8</v>
      </c>
      <c r="F64" s="77">
        <v>305</v>
      </c>
      <c r="G64" s="1">
        <f>C64*F64</f>
        <v>2440</v>
      </c>
      <c r="H64" s="6">
        <v>2020</v>
      </c>
      <c r="I64" s="8" t="s">
        <v>586</v>
      </c>
      <c r="J64" s="8" t="s">
        <v>1109</v>
      </c>
      <c r="K64" s="6">
        <v>215</v>
      </c>
      <c r="L64" s="308"/>
      <c r="M64" s="109"/>
    </row>
    <row r="65" spans="2:13" ht="11.25" customHeight="1" outlineLevel="3">
      <c r="B65" s="213" t="s">
        <v>64</v>
      </c>
      <c r="C65" s="59">
        <v>23</v>
      </c>
      <c r="D65" s="183"/>
      <c r="E65" s="173">
        <f>C65-D65</f>
        <v>23</v>
      </c>
      <c r="F65" s="79">
        <v>220</v>
      </c>
      <c r="G65" s="1">
        <f>C65*F65</f>
        <v>5060</v>
      </c>
      <c r="H65" s="6">
        <v>2022</v>
      </c>
      <c r="I65" s="8" t="s">
        <v>586</v>
      </c>
      <c r="J65" s="8" t="s">
        <v>1055</v>
      </c>
      <c r="K65" s="6">
        <v>344</v>
      </c>
      <c r="L65" s="308"/>
      <c r="M65" s="109"/>
    </row>
    <row r="66" spans="2:13" ht="11.25" customHeight="1" outlineLevel="3">
      <c r="B66" s="205" t="s">
        <v>65</v>
      </c>
      <c r="C66" s="55">
        <v>9</v>
      </c>
      <c r="D66" s="174"/>
      <c r="E66" s="173">
        <f>C66-D66</f>
        <v>9</v>
      </c>
      <c r="F66" s="77">
        <v>130</v>
      </c>
      <c r="G66" s="1">
        <f>C66*F66</f>
        <v>1170</v>
      </c>
      <c r="H66" s="6">
        <v>2020</v>
      </c>
      <c r="I66" s="8" t="s">
        <v>587</v>
      </c>
      <c r="J66" s="8" t="s">
        <v>1110</v>
      </c>
      <c r="K66" s="6">
        <v>130</v>
      </c>
      <c r="L66" s="308"/>
      <c r="M66" s="109"/>
    </row>
    <row r="67" spans="2:13" ht="11.25" customHeight="1" outlineLevel="3">
      <c r="B67" s="205" t="s">
        <v>66</v>
      </c>
      <c r="C67" s="55">
        <v>12</v>
      </c>
      <c r="D67" s="174"/>
      <c r="E67" s="173">
        <f>C67-D67</f>
        <v>12</v>
      </c>
      <c r="F67" s="77">
        <v>190</v>
      </c>
      <c r="G67" s="1">
        <f>C67*F67</f>
        <v>2280</v>
      </c>
      <c r="H67" s="6">
        <v>2020</v>
      </c>
      <c r="I67" s="8" t="s">
        <v>586</v>
      </c>
      <c r="J67" s="8" t="s">
        <v>1109</v>
      </c>
      <c r="K67" s="6">
        <v>206</v>
      </c>
      <c r="L67" s="308"/>
      <c r="M67" s="109"/>
    </row>
    <row r="68" spans="2:13" ht="22.5" customHeight="1" outlineLevel="3">
      <c r="B68" s="205" t="s">
        <v>67</v>
      </c>
      <c r="C68" s="55">
        <v>31</v>
      </c>
      <c r="D68" s="174"/>
      <c r="E68" s="173">
        <f>C68-D68</f>
        <v>31</v>
      </c>
      <c r="F68" s="77">
        <v>222</v>
      </c>
      <c r="G68" s="1">
        <f>C68*F68</f>
        <v>6882</v>
      </c>
      <c r="H68" s="6">
        <v>2012</v>
      </c>
      <c r="I68" s="8" t="s">
        <v>584</v>
      </c>
      <c r="J68" s="8" t="s">
        <v>585</v>
      </c>
      <c r="K68" s="6">
        <v>282</v>
      </c>
      <c r="L68" s="308"/>
      <c r="M68" s="109"/>
    </row>
    <row r="69" spans="2:13" ht="11.25" customHeight="1" outlineLevel="3">
      <c r="B69" s="206" t="s">
        <v>68</v>
      </c>
      <c r="C69" s="56">
        <v>12</v>
      </c>
      <c r="D69" s="175"/>
      <c r="E69" s="173">
        <f>C69-D69</f>
        <v>12</v>
      </c>
      <c r="F69" s="73">
        <v>143</v>
      </c>
      <c r="G69" s="10">
        <f>C69*F69</f>
        <v>1716</v>
      </c>
      <c r="H69" s="11">
        <v>2015</v>
      </c>
      <c r="I69" s="18" t="s">
        <v>582</v>
      </c>
      <c r="J69" s="15" t="s">
        <v>1111</v>
      </c>
      <c r="K69" s="11">
        <v>264</v>
      </c>
      <c r="L69" s="308"/>
      <c r="M69" s="109"/>
    </row>
    <row r="70" spans="1:13" ht="11.25" customHeight="1" outlineLevel="3">
      <c r="A70" s="282">
        <v>66</v>
      </c>
      <c r="B70" s="283" t="s">
        <v>69</v>
      </c>
      <c r="C70" s="284">
        <v>18</v>
      </c>
      <c r="D70" s="285">
        <v>18</v>
      </c>
      <c r="E70" s="286">
        <f>C70-D70</f>
        <v>0</v>
      </c>
      <c r="F70" s="296">
        <v>112</v>
      </c>
      <c r="G70" s="288">
        <f>C70*F70</f>
        <v>2016</v>
      </c>
      <c r="H70" s="297">
        <v>2019</v>
      </c>
      <c r="I70" s="289" t="s">
        <v>582</v>
      </c>
      <c r="J70" s="289" t="s">
        <v>583</v>
      </c>
      <c r="K70" s="297">
        <v>377</v>
      </c>
      <c r="L70" s="355" t="s">
        <v>1179</v>
      </c>
      <c r="M70" s="295"/>
    </row>
    <row r="71" spans="2:13" ht="11.25" customHeight="1" outlineLevel="3">
      <c r="B71" s="205" t="s">
        <v>70</v>
      </c>
      <c r="C71" s="55">
        <v>22</v>
      </c>
      <c r="D71" s="174"/>
      <c r="E71" s="173">
        <f>C71-D71</f>
        <v>22</v>
      </c>
      <c r="F71" s="77">
        <v>93</v>
      </c>
      <c r="G71" s="1">
        <f>C71*F71</f>
        <v>2046</v>
      </c>
      <c r="H71" s="6">
        <v>2019</v>
      </c>
      <c r="I71" s="8" t="s">
        <v>580</v>
      </c>
      <c r="J71" s="8" t="s">
        <v>581</v>
      </c>
      <c r="K71" s="6">
        <v>161</v>
      </c>
      <c r="L71" s="308"/>
      <c r="M71" s="109"/>
    </row>
    <row r="72" spans="2:13" ht="22.5" customHeight="1" outlineLevel="3">
      <c r="B72" s="207" t="s">
        <v>71</v>
      </c>
      <c r="C72" s="57">
        <v>41</v>
      </c>
      <c r="D72" s="176"/>
      <c r="E72" s="173">
        <f>C72-D72</f>
        <v>41</v>
      </c>
      <c r="F72" s="74">
        <v>87</v>
      </c>
      <c r="G72" s="1">
        <f>C72*F72</f>
        <v>3567</v>
      </c>
      <c r="H72" s="6">
        <v>2019</v>
      </c>
      <c r="I72" s="8" t="s">
        <v>577</v>
      </c>
      <c r="J72" s="8" t="s">
        <v>579</v>
      </c>
      <c r="K72" s="6">
        <v>364</v>
      </c>
      <c r="L72" s="308"/>
      <c r="M72" s="109"/>
    </row>
    <row r="73" spans="2:13" ht="22.5" customHeight="1" outlineLevel="3">
      <c r="B73" s="205" t="s">
        <v>72</v>
      </c>
      <c r="C73" s="55">
        <v>38</v>
      </c>
      <c r="D73" s="174"/>
      <c r="E73" s="173">
        <f>C73-D73</f>
        <v>38</v>
      </c>
      <c r="F73" s="77">
        <v>127</v>
      </c>
      <c r="G73" s="1">
        <f>C73*F73</f>
        <v>4826</v>
      </c>
      <c r="H73" s="6">
        <v>2019</v>
      </c>
      <c r="I73" s="8" t="s">
        <v>577</v>
      </c>
      <c r="J73" s="8" t="s">
        <v>578</v>
      </c>
      <c r="K73" s="6">
        <v>365</v>
      </c>
      <c r="L73" s="308"/>
      <c r="M73" s="109"/>
    </row>
    <row r="74" spans="2:13" ht="22.5" customHeight="1" outlineLevel="3">
      <c r="B74" s="205" t="s">
        <v>73</v>
      </c>
      <c r="C74" s="55">
        <v>23</v>
      </c>
      <c r="D74" s="174"/>
      <c r="E74" s="173">
        <f>C74-D74</f>
        <v>23</v>
      </c>
      <c r="F74" s="77">
        <v>75</v>
      </c>
      <c r="G74" s="1">
        <f>C74*F74</f>
        <v>1725</v>
      </c>
      <c r="H74" s="6">
        <v>2019</v>
      </c>
      <c r="I74" s="8" t="s">
        <v>575</v>
      </c>
      <c r="J74" s="8" t="s">
        <v>576</v>
      </c>
      <c r="K74" s="6">
        <v>293</v>
      </c>
      <c r="L74" s="308"/>
      <c r="M74" s="109"/>
    </row>
    <row r="75" spans="2:13" ht="22.5" customHeight="1" outlineLevel="3">
      <c r="B75" s="213" t="s">
        <v>74</v>
      </c>
      <c r="C75" s="59">
        <v>34</v>
      </c>
      <c r="D75" s="183"/>
      <c r="E75" s="173">
        <f>C75-D75</f>
        <v>34</v>
      </c>
      <c r="F75" s="79">
        <v>237</v>
      </c>
      <c r="G75" s="1">
        <f>C75*F75</f>
        <v>8058</v>
      </c>
      <c r="H75" s="6">
        <v>2020</v>
      </c>
      <c r="I75" s="8" t="s">
        <v>769</v>
      </c>
      <c r="J75" s="8" t="s">
        <v>781</v>
      </c>
      <c r="K75" s="6">
        <v>62</v>
      </c>
      <c r="L75" s="308"/>
      <c r="M75" s="109"/>
    </row>
    <row r="76" spans="2:13" ht="22.5" customHeight="1" outlineLevel="3">
      <c r="B76" s="205" t="s">
        <v>75</v>
      </c>
      <c r="C76" s="55">
        <v>30</v>
      </c>
      <c r="D76" s="174"/>
      <c r="E76" s="173">
        <f>C76-D76</f>
        <v>30</v>
      </c>
      <c r="F76" s="77">
        <v>160</v>
      </c>
      <c r="G76" s="1">
        <f>C76*F76</f>
        <v>4800</v>
      </c>
      <c r="H76" s="6">
        <v>2020</v>
      </c>
      <c r="I76" s="8" t="s">
        <v>574</v>
      </c>
      <c r="J76" s="8" t="s">
        <v>1112</v>
      </c>
      <c r="K76" s="6">
        <v>27</v>
      </c>
      <c r="L76" s="308"/>
      <c r="M76" s="109"/>
    </row>
    <row r="77" spans="2:13" ht="22.5" customHeight="1" outlineLevel="3">
      <c r="B77" s="205" t="s">
        <v>76</v>
      </c>
      <c r="C77" s="55">
        <v>49</v>
      </c>
      <c r="D77" s="174"/>
      <c r="E77" s="173">
        <f>C77-D77</f>
        <v>49</v>
      </c>
      <c r="F77" s="77">
        <v>140</v>
      </c>
      <c r="G77" s="1">
        <f>C77*F77</f>
        <v>6860</v>
      </c>
      <c r="H77" s="6">
        <v>2018</v>
      </c>
      <c r="I77" s="8" t="s">
        <v>572</v>
      </c>
      <c r="J77" s="8" t="s">
        <v>573</v>
      </c>
      <c r="K77" s="6">
        <v>69</v>
      </c>
      <c r="L77" s="308"/>
      <c r="M77" s="109"/>
    </row>
    <row r="78" spans="2:13" ht="22.5" customHeight="1" outlineLevel="3">
      <c r="B78" s="205" t="s">
        <v>77</v>
      </c>
      <c r="C78" s="55">
        <v>31</v>
      </c>
      <c r="D78" s="174"/>
      <c r="E78" s="173">
        <f>C78-D78</f>
        <v>31</v>
      </c>
      <c r="F78" s="77">
        <v>100</v>
      </c>
      <c r="G78" s="1">
        <f>C78*F78</f>
        <v>3100</v>
      </c>
      <c r="H78" s="6">
        <v>2013</v>
      </c>
      <c r="I78" s="8" t="s">
        <v>567</v>
      </c>
      <c r="J78" s="8" t="s">
        <v>571</v>
      </c>
      <c r="K78" s="6">
        <v>57</v>
      </c>
      <c r="L78" s="308"/>
      <c r="M78" s="109"/>
    </row>
    <row r="79" spans="2:13" ht="11.25" customHeight="1" outlineLevel="3">
      <c r="B79" s="205" t="s">
        <v>78</v>
      </c>
      <c r="C79" s="55">
        <v>5</v>
      </c>
      <c r="D79" s="174"/>
      <c r="E79" s="173">
        <f>C79-D79</f>
        <v>5</v>
      </c>
      <c r="F79" s="77">
        <v>61</v>
      </c>
      <c r="G79" s="1">
        <f>C79*F79</f>
        <v>305</v>
      </c>
      <c r="H79" s="6">
        <v>2016</v>
      </c>
      <c r="I79" s="8" t="s">
        <v>569</v>
      </c>
      <c r="J79" s="8" t="s">
        <v>570</v>
      </c>
      <c r="K79" s="6">
        <v>230</v>
      </c>
      <c r="L79" s="308"/>
      <c r="M79" s="109"/>
    </row>
    <row r="80" spans="2:13" ht="56.25" outlineLevel="3">
      <c r="B80" s="213" t="s">
        <v>79</v>
      </c>
      <c r="C80" s="59">
        <v>32</v>
      </c>
      <c r="D80" s="183"/>
      <c r="E80" s="173">
        <f>C80-D80</f>
        <v>32</v>
      </c>
      <c r="F80" s="79">
        <v>70</v>
      </c>
      <c r="G80" s="1">
        <f>C80*F80</f>
        <v>2240</v>
      </c>
      <c r="H80" s="6">
        <v>2018</v>
      </c>
      <c r="I80" s="8" t="s">
        <v>596</v>
      </c>
      <c r="J80" s="8" t="s">
        <v>1056</v>
      </c>
      <c r="K80" s="6">
        <v>78</v>
      </c>
      <c r="L80" s="308"/>
      <c r="M80" s="109"/>
    </row>
    <row r="81" spans="1:13" ht="45" outlineLevel="3">
      <c r="A81" s="235">
        <v>77</v>
      </c>
      <c r="B81" s="214" t="s">
        <v>80</v>
      </c>
      <c r="C81" s="99">
        <v>20</v>
      </c>
      <c r="D81" s="184">
        <v>20</v>
      </c>
      <c r="E81" s="173">
        <f>C81-D81</f>
        <v>0</v>
      </c>
      <c r="F81" s="100">
        <v>55</v>
      </c>
      <c r="G81" s="101">
        <f>C81*F81</f>
        <v>1100</v>
      </c>
      <c r="H81" s="102">
        <v>2018</v>
      </c>
      <c r="I81" s="37" t="s">
        <v>625</v>
      </c>
      <c r="J81" s="37" t="s">
        <v>1022</v>
      </c>
      <c r="K81" s="102">
        <v>319</v>
      </c>
      <c r="L81" s="308"/>
      <c r="M81" s="109"/>
    </row>
    <row r="82" spans="2:13" ht="11.25" customHeight="1" outlineLevel="3">
      <c r="B82" s="205" t="s">
        <v>81</v>
      </c>
      <c r="C82" s="55">
        <v>77</v>
      </c>
      <c r="D82" s="174"/>
      <c r="E82" s="173">
        <f>C82-D82</f>
        <v>77</v>
      </c>
      <c r="F82" s="77">
        <v>82</v>
      </c>
      <c r="G82" s="1">
        <f>C82*F82</f>
        <v>6314</v>
      </c>
      <c r="H82" s="6">
        <v>2014</v>
      </c>
      <c r="I82" s="8" t="s">
        <v>567</v>
      </c>
      <c r="J82" s="8" t="s">
        <v>568</v>
      </c>
      <c r="K82" s="6">
        <v>295</v>
      </c>
      <c r="L82" s="308"/>
      <c r="M82" s="109"/>
    </row>
    <row r="83" spans="2:13" ht="22.5" customHeight="1" outlineLevel="3">
      <c r="B83" s="205" t="s">
        <v>82</v>
      </c>
      <c r="C83" s="55">
        <v>39</v>
      </c>
      <c r="D83" s="174"/>
      <c r="E83" s="173">
        <f>C83-D83</f>
        <v>39</v>
      </c>
      <c r="F83" s="72">
        <v>53</v>
      </c>
      <c r="G83" s="1">
        <f>C83*F83</f>
        <v>2067</v>
      </c>
      <c r="H83" s="28">
        <v>2012</v>
      </c>
      <c r="I83" s="28" t="s">
        <v>637</v>
      </c>
      <c r="J83" s="28" t="s">
        <v>638</v>
      </c>
      <c r="K83" s="29">
        <v>220</v>
      </c>
      <c r="L83" s="308"/>
      <c r="M83" s="109"/>
    </row>
    <row r="84" spans="2:13" ht="11.25" customHeight="1" outlineLevel="3">
      <c r="B84" s="205" t="s">
        <v>83</v>
      </c>
      <c r="C84" s="55">
        <v>24</v>
      </c>
      <c r="D84" s="174"/>
      <c r="E84" s="173">
        <f>C84-D84</f>
        <v>24</v>
      </c>
      <c r="F84" s="72">
        <v>72</v>
      </c>
      <c r="G84" s="1">
        <f>C84*F84</f>
        <v>1728</v>
      </c>
      <c r="H84" s="28">
        <v>2012</v>
      </c>
      <c r="I84" s="28" t="s">
        <v>639</v>
      </c>
      <c r="J84" s="28" t="s">
        <v>640</v>
      </c>
      <c r="K84" s="29">
        <v>226</v>
      </c>
      <c r="L84" s="308"/>
      <c r="M84" s="109"/>
    </row>
    <row r="85" spans="2:13" ht="11.25" customHeight="1" outlineLevel="3">
      <c r="B85" s="205" t="s">
        <v>84</v>
      </c>
      <c r="C85" s="55">
        <v>37</v>
      </c>
      <c r="D85" s="174"/>
      <c r="E85" s="173">
        <f>C85-D85</f>
        <v>37</v>
      </c>
      <c r="F85" s="72">
        <v>105</v>
      </c>
      <c r="G85" s="1">
        <f>C85*F85</f>
        <v>3885</v>
      </c>
      <c r="H85" s="28">
        <v>2017</v>
      </c>
      <c r="I85" s="28" t="s">
        <v>641</v>
      </c>
      <c r="J85" s="28" t="s">
        <v>642</v>
      </c>
      <c r="K85" s="29">
        <v>302</v>
      </c>
      <c r="L85" s="308"/>
      <c r="M85" s="109"/>
    </row>
    <row r="86" spans="2:13" ht="11.25" customHeight="1" outlineLevel="3">
      <c r="B86" s="205" t="s">
        <v>85</v>
      </c>
      <c r="C86" s="55">
        <v>50</v>
      </c>
      <c r="D86" s="174"/>
      <c r="E86" s="173">
        <f>C86-D86</f>
        <v>50</v>
      </c>
      <c r="F86" s="72">
        <v>72</v>
      </c>
      <c r="G86" s="1">
        <f>C86*F86</f>
        <v>3600</v>
      </c>
      <c r="H86" s="28">
        <v>2015</v>
      </c>
      <c r="I86" s="28" t="s">
        <v>643</v>
      </c>
      <c r="J86" s="28" t="s">
        <v>644</v>
      </c>
      <c r="K86" s="29">
        <v>24</v>
      </c>
      <c r="L86" s="308"/>
      <c r="M86" s="109"/>
    </row>
    <row r="87" spans="2:13" ht="11.25" customHeight="1" outlineLevel="3">
      <c r="B87" s="205" t="s">
        <v>86</v>
      </c>
      <c r="C87" s="55">
        <v>19</v>
      </c>
      <c r="D87" s="174"/>
      <c r="E87" s="173">
        <f>C87-D87</f>
        <v>19</v>
      </c>
      <c r="F87" s="72">
        <v>87</v>
      </c>
      <c r="G87" s="1">
        <f>C87*F87</f>
        <v>1653</v>
      </c>
      <c r="H87" s="28">
        <v>2014</v>
      </c>
      <c r="I87" s="28" t="s">
        <v>567</v>
      </c>
      <c r="J87" s="28" t="s">
        <v>645</v>
      </c>
      <c r="K87" s="29">
        <v>311</v>
      </c>
      <c r="L87" s="308"/>
      <c r="M87" s="109"/>
    </row>
    <row r="88" spans="2:13" ht="11.25" customHeight="1" outlineLevel="3">
      <c r="B88" s="205" t="s">
        <v>87</v>
      </c>
      <c r="C88" s="55">
        <v>42</v>
      </c>
      <c r="D88" s="174"/>
      <c r="E88" s="173">
        <f>C88-D88</f>
        <v>42</v>
      </c>
      <c r="F88" s="72">
        <v>89</v>
      </c>
      <c r="G88" s="1">
        <f>C88*F88</f>
        <v>3738</v>
      </c>
      <c r="H88" s="28">
        <v>2017</v>
      </c>
      <c r="I88" s="28" t="s">
        <v>580</v>
      </c>
      <c r="J88" s="28" t="s">
        <v>646</v>
      </c>
      <c r="K88" s="29">
        <v>342</v>
      </c>
      <c r="L88" s="308"/>
      <c r="M88" s="109"/>
    </row>
    <row r="89" spans="2:13" ht="11.25" customHeight="1" outlineLevel="3">
      <c r="B89" s="205" t="s">
        <v>88</v>
      </c>
      <c r="C89" s="55">
        <v>40</v>
      </c>
      <c r="D89" s="174"/>
      <c r="E89" s="173">
        <f>C89-D89</f>
        <v>40</v>
      </c>
      <c r="F89" s="72">
        <v>74</v>
      </c>
      <c r="G89" s="1">
        <f>C89*F89</f>
        <v>2960</v>
      </c>
      <c r="H89" s="28">
        <v>2017</v>
      </c>
      <c r="I89" s="28" t="s">
        <v>580</v>
      </c>
      <c r="J89" s="28" t="s">
        <v>646</v>
      </c>
      <c r="K89" s="29">
        <v>343</v>
      </c>
      <c r="L89" s="308"/>
      <c r="M89" s="109"/>
    </row>
    <row r="90" spans="2:13" ht="11.25" customHeight="1" outlineLevel="3">
      <c r="B90" s="205" t="s">
        <v>89</v>
      </c>
      <c r="C90" s="55">
        <v>66</v>
      </c>
      <c r="D90" s="174"/>
      <c r="E90" s="173">
        <f>C90-D90</f>
        <v>66</v>
      </c>
      <c r="F90" s="72">
        <v>72</v>
      </c>
      <c r="G90" s="1">
        <f>C90*F90</f>
        <v>4752</v>
      </c>
      <c r="H90" s="28">
        <v>2016</v>
      </c>
      <c r="I90" s="28" t="s">
        <v>647</v>
      </c>
      <c r="J90" s="28" t="s">
        <v>648</v>
      </c>
      <c r="K90" s="29">
        <v>180</v>
      </c>
      <c r="L90" s="308"/>
      <c r="M90" s="109"/>
    </row>
    <row r="91" spans="2:13" ht="22.5" customHeight="1" outlineLevel="3">
      <c r="B91" s="205" t="s">
        <v>90</v>
      </c>
      <c r="C91" s="55">
        <v>79</v>
      </c>
      <c r="D91" s="174"/>
      <c r="E91" s="173">
        <f>C91-D91</f>
        <v>79</v>
      </c>
      <c r="F91" s="72">
        <v>72</v>
      </c>
      <c r="G91" s="1">
        <f>C91*F91</f>
        <v>5688</v>
      </c>
      <c r="H91" s="28">
        <v>2021</v>
      </c>
      <c r="I91" s="28" t="s">
        <v>607</v>
      </c>
      <c r="J91" s="28" t="s">
        <v>649</v>
      </c>
      <c r="K91" s="29">
        <v>95</v>
      </c>
      <c r="L91" s="308"/>
      <c r="M91" s="109"/>
    </row>
    <row r="92" spans="2:13" ht="11.25" customHeight="1" outlineLevel="3">
      <c r="B92" s="213" t="s">
        <v>91</v>
      </c>
      <c r="C92" s="59">
        <v>8</v>
      </c>
      <c r="D92" s="183"/>
      <c r="E92" s="173">
        <f>C92-D92</f>
        <v>8</v>
      </c>
      <c r="F92" s="79">
        <v>158</v>
      </c>
      <c r="G92" s="1">
        <f>C92*F92</f>
        <v>1264</v>
      </c>
      <c r="H92" s="6">
        <v>2017</v>
      </c>
      <c r="I92" s="8" t="s">
        <v>594</v>
      </c>
      <c r="J92" s="8" t="s">
        <v>736</v>
      </c>
      <c r="K92" s="6">
        <v>292</v>
      </c>
      <c r="L92" s="308"/>
      <c r="M92" s="109"/>
    </row>
    <row r="93" spans="2:13" ht="22.5" customHeight="1" outlineLevel="3">
      <c r="B93" s="205" t="s">
        <v>92</v>
      </c>
      <c r="C93" s="55">
        <v>1</v>
      </c>
      <c r="D93" s="174"/>
      <c r="E93" s="173">
        <f>C93-D93</f>
        <v>1</v>
      </c>
      <c r="F93" s="72">
        <v>56</v>
      </c>
      <c r="G93" s="1">
        <f>C93*F93</f>
        <v>56</v>
      </c>
      <c r="H93" s="28">
        <v>2017</v>
      </c>
      <c r="I93" s="28" t="s">
        <v>755</v>
      </c>
      <c r="J93" s="28" t="s">
        <v>1086</v>
      </c>
      <c r="K93" s="29">
        <v>380</v>
      </c>
      <c r="L93" s="308"/>
      <c r="M93" s="109"/>
    </row>
    <row r="94" spans="2:13" ht="11.25" customHeight="1" outlineLevel="3">
      <c r="B94" s="205" t="s">
        <v>93</v>
      </c>
      <c r="C94" s="55">
        <v>41</v>
      </c>
      <c r="D94" s="174"/>
      <c r="E94" s="173">
        <f>C94-D94</f>
        <v>41</v>
      </c>
      <c r="F94" s="77">
        <v>397</v>
      </c>
      <c r="G94" s="1">
        <f>C94*F94</f>
        <v>16277</v>
      </c>
      <c r="H94" s="6">
        <v>2016</v>
      </c>
      <c r="I94" s="8" t="s">
        <v>647</v>
      </c>
      <c r="J94" s="8" t="s">
        <v>650</v>
      </c>
      <c r="K94" s="6">
        <v>360</v>
      </c>
      <c r="L94" s="308"/>
      <c r="M94" s="109"/>
    </row>
    <row r="95" spans="2:13" ht="11.25" customHeight="1" outlineLevel="3">
      <c r="B95" s="205" t="s">
        <v>94</v>
      </c>
      <c r="C95" s="55">
        <v>14</v>
      </c>
      <c r="D95" s="174"/>
      <c r="E95" s="173">
        <f>C95-D95</f>
        <v>14</v>
      </c>
      <c r="F95" s="72">
        <v>87</v>
      </c>
      <c r="G95" s="1">
        <f>C95*F95</f>
        <v>1218</v>
      </c>
      <c r="H95" s="28">
        <v>2016</v>
      </c>
      <c r="I95" s="28" t="s">
        <v>651</v>
      </c>
      <c r="J95" s="28" t="s">
        <v>652</v>
      </c>
      <c r="K95" s="29">
        <v>197</v>
      </c>
      <c r="L95" s="308"/>
      <c r="M95" s="109"/>
    </row>
    <row r="96" spans="2:13" ht="11.25" customHeight="1" outlineLevel="3">
      <c r="B96" s="205" t="s">
        <v>95</v>
      </c>
      <c r="C96" s="55">
        <v>7</v>
      </c>
      <c r="D96" s="174"/>
      <c r="E96" s="173">
        <f>C96-D96</f>
        <v>7</v>
      </c>
      <c r="F96" s="72">
        <v>92</v>
      </c>
      <c r="G96" s="1">
        <f>C96*F96</f>
        <v>644</v>
      </c>
      <c r="H96" s="28">
        <v>2016</v>
      </c>
      <c r="I96" s="28" t="s">
        <v>651</v>
      </c>
      <c r="J96" s="28" t="s">
        <v>652</v>
      </c>
      <c r="K96" s="29">
        <v>196</v>
      </c>
      <c r="L96" s="308"/>
      <c r="M96" s="109"/>
    </row>
    <row r="97" spans="2:13" ht="11.25" customHeight="1" outlineLevel="3">
      <c r="B97" s="205" t="s">
        <v>96</v>
      </c>
      <c r="C97" s="55">
        <v>24</v>
      </c>
      <c r="D97" s="174"/>
      <c r="E97" s="173">
        <f>C97-D97</f>
        <v>24</v>
      </c>
      <c r="F97" s="72">
        <v>112</v>
      </c>
      <c r="G97" s="1">
        <f>C97*F97</f>
        <v>2688</v>
      </c>
      <c r="H97" s="28">
        <v>2016</v>
      </c>
      <c r="I97" s="28" t="s">
        <v>651</v>
      </c>
      <c r="J97" s="28" t="s">
        <v>652</v>
      </c>
      <c r="K97" s="29">
        <v>197</v>
      </c>
      <c r="L97" s="308"/>
      <c r="M97" s="109"/>
    </row>
    <row r="98" spans="2:13" ht="11.25" customHeight="1" outlineLevel="3">
      <c r="B98" s="207" t="s">
        <v>97</v>
      </c>
      <c r="C98" s="57">
        <v>78</v>
      </c>
      <c r="D98" s="176"/>
      <c r="E98" s="173">
        <f>C98-D98</f>
        <v>78</v>
      </c>
      <c r="F98" s="74">
        <v>56</v>
      </c>
      <c r="G98" s="9">
        <f>C98*F98</f>
        <v>4368</v>
      </c>
      <c r="H98" s="6">
        <v>2018</v>
      </c>
      <c r="I98" s="8" t="s">
        <v>1087</v>
      </c>
      <c r="J98" s="28" t="s">
        <v>1088</v>
      </c>
      <c r="K98" s="6">
        <v>264</v>
      </c>
      <c r="L98" s="308"/>
      <c r="M98" s="109"/>
    </row>
    <row r="99" spans="2:13" ht="22.5" customHeight="1" outlineLevel="3">
      <c r="B99" s="205" t="s">
        <v>98</v>
      </c>
      <c r="C99" s="55">
        <v>22</v>
      </c>
      <c r="D99" s="174"/>
      <c r="E99" s="173">
        <f>C99-D99</f>
        <v>22</v>
      </c>
      <c r="F99" s="72">
        <v>87</v>
      </c>
      <c r="G99" s="1">
        <f>C99*F99</f>
        <v>1914</v>
      </c>
      <c r="H99" s="28">
        <v>2016</v>
      </c>
      <c r="I99" s="28" t="s">
        <v>653</v>
      </c>
      <c r="J99" s="28" t="s">
        <v>654</v>
      </c>
      <c r="K99" s="29">
        <v>275</v>
      </c>
      <c r="L99" s="308"/>
      <c r="M99" s="109"/>
    </row>
    <row r="100" spans="2:13" ht="11.25" customHeight="1" outlineLevel="3">
      <c r="B100" s="205" t="s">
        <v>99</v>
      </c>
      <c r="C100" s="55">
        <v>11</v>
      </c>
      <c r="D100" s="174"/>
      <c r="E100" s="173">
        <f>C100-D100</f>
        <v>11</v>
      </c>
      <c r="F100" s="72">
        <v>362</v>
      </c>
      <c r="G100" s="1">
        <f>C100*F100</f>
        <v>3982</v>
      </c>
      <c r="H100" s="28">
        <v>2020</v>
      </c>
      <c r="I100" s="28" t="s">
        <v>596</v>
      </c>
      <c r="J100" s="28" t="s">
        <v>1113</v>
      </c>
      <c r="K100" s="29">
        <v>128</v>
      </c>
      <c r="L100" s="308"/>
      <c r="M100" s="109"/>
    </row>
    <row r="101" spans="2:13" ht="22.5" customHeight="1" outlineLevel="3">
      <c r="B101" s="206" t="s">
        <v>100</v>
      </c>
      <c r="C101" s="56">
        <v>9</v>
      </c>
      <c r="D101" s="175"/>
      <c r="E101" s="173">
        <f>C101-D101</f>
        <v>9</v>
      </c>
      <c r="F101" s="78">
        <v>66</v>
      </c>
      <c r="G101" s="3">
        <f>C101*F101</f>
        <v>594</v>
      </c>
      <c r="H101" s="24">
        <v>2015</v>
      </c>
      <c r="I101" s="24" t="s">
        <v>582</v>
      </c>
      <c r="J101" s="24" t="s">
        <v>1114</v>
      </c>
      <c r="K101" s="32">
        <v>9</v>
      </c>
      <c r="L101" s="308"/>
      <c r="M101" s="109"/>
    </row>
    <row r="102" spans="2:13" ht="11.25" customHeight="1" outlineLevel="3">
      <c r="B102" s="205" t="s">
        <v>101</v>
      </c>
      <c r="C102" s="55">
        <v>30</v>
      </c>
      <c r="D102" s="174"/>
      <c r="E102" s="173">
        <f>C102-D102</f>
        <v>30</v>
      </c>
      <c r="F102" s="72">
        <v>78</v>
      </c>
      <c r="G102" s="1">
        <f>C102*F102</f>
        <v>2340</v>
      </c>
      <c r="H102" s="28">
        <v>2017</v>
      </c>
      <c r="I102" s="28" t="s">
        <v>655</v>
      </c>
      <c r="J102" s="28" t="s">
        <v>656</v>
      </c>
      <c r="K102" s="29">
        <v>78</v>
      </c>
      <c r="L102" s="308"/>
      <c r="M102" s="109"/>
    </row>
    <row r="103" spans="2:13" ht="11.25" customHeight="1" outlineLevel="3">
      <c r="B103" s="205" t="s">
        <v>102</v>
      </c>
      <c r="C103" s="55">
        <v>14</v>
      </c>
      <c r="D103" s="174"/>
      <c r="E103" s="173">
        <f>C103-D103</f>
        <v>14</v>
      </c>
      <c r="F103" s="72">
        <v>265</v>
      </c>
      <c r="G103" s="1">
        <f>C103*F103</f>
        <v>3710</v>
      </c>
      <c r="H103" s="28">
        <v>2021</v>
      </c>
      <c r="I103" s="28" t="s">
        <v>657</v>
      </c>
      <c r="J103" s="28" t="s">
        <v>658</v>
      </c>
      <c r="K103" s="29">
        <v>215</v>
      </c>
      <c r="L103" s="308"/>
      <c r="M103" s="109"/>
    </row>
    <row r="104" spans="2:13" ht="11.25" customHeight="1" outlineLevel="3">
      <c r="B104" s="205" t="s">
        <v>103</v>
      </c>
      <c r="C104" s="55">
        <v>47</v>
      </c>
      <c r="D104" s="174"/>
      <c r="E104" s="173">
        <f>C104-D104</f>
        <v>47</v>
      </c>
      <c r="F104" s="72">
        <v>130</v>
      </c>
      <c r="G104" s="1">
        <f>C104*F104</f>
        <v>6110</v>
      </c>
      <c r="H104" s="28">
        <v>2020</v>
      </c>
      <c r="I104" s="28" t="s">
        <v>594</v>
      </c>
      <c r="J104" s="28" t="s">
        <v>1115</v>
      </c>
      <c r="K104" s="29">
        <v>26</v>
      </c>
      <c r="L104" s="308"/>
      <c r="M104" s="109"/>
    </row>
    <row r="105" spans="2:13" ht="22.5" customHeight="1" outlineLevel="3">
      <c r="B105" s="206" t="s">
        <v>1151</v>
      </c>
      <c r="C105" s="56">
        <v>12</v>
      </c>
      <c r="D105" s="175"/>
      <c r="E105" s="173">
        <f>C105-D105</f>
        <v>12</v>
      </c>
      <c r="F105" s="73">
        <v>56</v>
      </c>
      <c r="G105" s="3">
        <f>C105*F105</f>
        <v>672</v>
      </c>
      <c r="H105" s="11">
        <v>2019</v>
      </c>
      <c r="I105" s="15" t="s">
        <v>653</v>
      </c>
      <c r="J105" s="15" t="s">
        <v>805</v>
      </c>
      <c r="K105" s="11">
        <v>245</v>
      </c>
      <c r="L105" s="308"/>
      <c r="M105" s="109"/>
    </row>
    <row r="106" spans="2:13" ht="11.25" customHeight="1" outlineLevel="3">
      <c r="B106" s="205" t="s">
        <v>104</v>
      </c>
      <c r="C106" s="55">
        <v>84</v>
      </c>
      <c r="D106" s="174"/>
      <c r="E106" s="173">
        <f>C106-D106</f>
        <v>84</v>
      </c>
      <c r="F106" s="72">
        <v>230</v>
      </c>
      <c r="G106" s="1">
        <f>C106*F106</f>
        <v>19320</v>
      </c>
      <c r="H106" s="28">
        <v>2021</v>
      </c>
      <c r="I106" s="28" t="s">
        <v>574</v>
      </c>
      <c r="J106" s="28" t="s">
        <v>659</v>
      </c>
      <c r="K106" s="29">
        <v>31</v>
      </c>
      <c r="L106" s="308"/>
      <c r="M106" s="109"/>
    </row>
    <row r="107" spans="2:13" ht="22.5" customHeight="1" outlineLevel="3">
      <c r="B107" s="205" t="s">
        <v>105</v>
      </c>
      <c r="C107" s="55">
        <v>17</v>
      </c>
      <c r="D107" s="174"/>
      <c r="E107" s="173">
        <f>C107-D107</f>
        <v>17</v>
      </c>
      <c r="F107" s="77">
        <v>425</v>
      </c>
      <c r="G107" s="1">
        <f>C107*F107</f>
        <v>7225</v>
      </c>
      <c r="H107" s="28">
        <v>2023</v>
      </c>
      <c r="I107" s="28" t="s">
        <v>660</v>
      </c>
      <c r="J107" s="28" t="s">
        <v>661</v>
      </c>
      <c r="K107" s="29">
        <v>81</v>
      </c>
      <c r="L107" s="308"/>
      <c r="M107" s="109"/>
    </row>
    <row r="108" spans="2:13" ht="22.5" customHeight="1" outlineLevel="3">
      <c r="B108" s="211" t="s">
        <v>106</v>
      </c>
      <c r="C108" s="58">
        <v>20</v>
      </c>
      <c r="D108" s="181"/>
      <c r="E108" s="173">
        <f>C108-D108</f>
        <v>20</v>
      </c>
      <c r="F108" s="76">
        <v>122</v>
      </c>
      <c r="G108" s="45">
        <f>C108*F108</f>
        <v>2440</v>
      </c>
      <c r="H108" s="43">
        <v>2019</v>
      </c>
      <c r="I108" s="43" t="s">
        <v>602</v>
      </c>
      <c r="J108" s="43" t="s">
        <v>662</v>
      </c>
      <c r="K108" s="46">
        <v>350</v>
      </c>
      <c r="L108" s="358" t="s">
        <v>1154</v>
      </c>
      <c r="M108" s="109"/>
    </row>
    <row r="109" spans="2:13" ht="11.25" customHeight="1" outlineLevel="3">
      <c r="B109" s="205" t="s">
        <v>107</v>
      </c>
      <c r="C109" s="55">
        <v>64</v>
      </c>
      <c r="D109" s="174"/>
      <c r="E109" s="173">
        <f>C109-D109</f>
        <v>64</v>
      </c>
      <c r="F109" s="72">
        <v>210</v>
      </c>
      <c r="G109" s="1">
        <f>C109*F109</f>
        <v>13440</v>
      </c>
      <c r="H109" s="28">
        <v>2018</v>
      </c>
      <c r="I109" s="28" t="s">
        <v>594</v>
      </c>
      <c r="J109" s="28" t="s">
        <v>663</v>
      </c>
      <c r="K109" s="29">
        <v>49</v>
      </c>
      <c r="L109" s="308"/>
      <c r="M109" s="109"/>
    </row>
    <row r="110" spans="2:13" ht="11.25" customHeight="1" outlineLevel="3">
      <c r="B110" s="205" t="s">
        <v>108</v>
      </c>
      <c r="C110" s="55">
        <v>55</v>
      </c>
      <c r="D110" s="174"/>
      <c r="E110" s="173">
        <f>C110-D110</f>
        <v>55</v>
      </c>
      <c r="F110" s="72">
        <v>177</v>
      </c>
      <c r="G110" s="1">
        <f>C110*F110</f>
        <v>9735</v>
      </c>
      <c r="H110" s="28">
        <v>2021</v>
      </c>
      <c r="I110" s="28" t="s">
        <v>586</v>
      </c>
      <c r="J110" s="28" t="s">
        <v>1116</v>
      </c>
      <c r="K110" s="29">
        <v>21</v>
      </c>
      <c r="L110" s="308"/>
      <c r="M110" s="109"/>
    </row>
    <row r="111" spans="2:13" ht="11.25" customHeight="1" outlineLevel="3">
      <c r="B111" s="213" t="s">
        <v>109</v>
      </c>
      <c r="C111" s="59">
        <v>30</v>
      </c>
      <c r="D111" s="183"/>
      <c r="E111" s="173">
        <f>C111-D111</f>
        <v>30</v>
      </c>
      <c r="F111" s="79">
        <v>185</v>
      </c>
      <c r="G111" s="1">
        <f>C111*F111</f>
        <v>5550</v>
      </c>
      <c r="H111" s="6">
        <v>2019</v>
      </c>
      <c r="I111" s="8" t="s">
        <v>641</v>
      </c>
      <c r="J111" s="8" t="s">
        <v>1057</v>
      </c>
      <c r="K111" s="6">
        <v>148</v>
      </c>
      <c r="L111" s="308"/>
      <c r="M111" s="109"/>
    </row>
    <row r="112" spans="2:13" ht="11.25" customHeight="1" outlineLevel="3">
      <c r="B112" s="205" t="s">
        <v>110</v>
      </c>
      <c r="C112" s="55">
        <v>4</v>
      </c>
      <c r="D112" s="174"/>
      <c r="E112" s="173">
        <f>C112-D112</f>
        <v>4</v>
      </c>
      <c r="F112" s="77">
        <v>128</v>
      </c>
      <c r="G112" s="1">
        <f>C112*F112</f>
        <v>512</v>
      </c>
      <c r="H112" s="6">
        <v>2011</v>
      </c>
      <c r="I112" s="8" t="s">
        <v>664</v>
      </c>
      <c r="J112" s="8" t="s">
        <v>665</v>
      </c>
      <c r="K112" s="6">
        <v>296</v>
      </c>
      <c r="L112" s="308"/>
      <c r="M112" s="109"/>
    </row>
    <row r="113" spans="2:13" ht="11.25" customHeight="1" outlineLevel="3">
      <c r="B113" s="205" t="s">
        <v>111</v>
      </c>
      <c r="C113" s="55">
        <v>14</v>
      </c>
      <c r="D113" s="174"/>
      <c r="E113" s="173">
        <f>C113-D113</f>
        <v>14</v>
      </c>
      <c r="F113" s="72">
        <v>458</v>
      </c>
      <c r="G113" s="1">
        <f>C113*F113</f>
        <v>6412</v>
      </c>
      <c r="H113" s="28">
        <v>2012</v>
      </c>
      <c r="I113" s="28" t="s">
        <v>666</v>
      </c>
      <c r="J113" s="28" t="s">
        <v>667</v>
      </c>
      <c r="K113" s="29">
        <v>58</v>
      </c>
      <c r="L113" s="308"/>
      <c r="M113" s="109"/>
    </row>
    <row r="114" spans="1:13" s="272" customFormat="1" ht="36" outlineLevel="3">
      <c r="A114" s="236" t="s">
        <v>1170</v>
      </c>
      <c r="B114" s="215" t="s">
        <v>112</v>
      </c>
      <c r="C114" s="142">
        <v>37</v>
      </c>
      <c r="D114" s="185">
        <v>10</v>
      </c>
      <c r="E114" s="173">
        <f>C114-D114</f>
        <v>27</v>
      </c>
      <c r="F114" s="143">
        <v>194</v>
      </c>
      <c r="G114" s="144">
        <f>C114*F114</f>
        <v>7178</v>
      </c>
      <c r="H114" s="145">
        <v>2012</v>
      </c>
      <c r="I114" s="145" t="s">
        <v>795</v>
      </c>
      <c r="J114" s="145" t="s">
        <v>668</v>
      </c>
      <c r="K114" s="146">
        <v>162</v>
      </c>
      <c r="L114" s="359"/>
      <c r="M114" s="340"/>
    </row>
    <row r="115" spans="2:13" ht="22.5" customHeight="1" outlineLevel="3">
      <c r="B115" s="205" t="s">
        <v>113</v>
      </c>
      <c r="C115" s="55">
        <v>37</v>
      </c>
      <c r="D115" s="174"/>
      <c r="E115" s="173">
        <f>C115-D115</f>
        <v>37</v>
      </c>
      <c r="F115" s="72">
        <v>354</v>
      </c>
      <c r="G115" s="1">
        <f>C115*F115</f>
        <v>13098</v>
      </c>
      <c r="H115" s="28">
        <v>2018</v>
      </c>
      <c r="I115" s="28" t="s">
        <v>598</v>
      </c>
      <c r="J115" s="28" t="s">
        <v>669</v>
      </c>
      <c r="K115" s="29">
        <v>209</v>
      </c>
      <c r="L115" s="308"/>
      <c r="M115" s="109"/>
    </row>
    <row r="116" spans="2:13" ht="11.25" customHeight="1" outlineLevel="3">
      <c r="B116" s="205" t="s">
        <v>114</v>
      </c>
      <c r="C116" s="55">
        <v>4</v>
      </c>
      <c r="D116" s="174"/>
      <c r="E116" s="173">
        <f>C116-D116</f>
        <v>4</v>
      </c>
      <c r="F116" s="72">
        <v>214</v>
      </c>
      <c r="G116" s="1">
        <f>C116*F116</f>
        <v>856</v>
      </c>
      <c r="H116" s="28">
        <v>2015</v>
      </c>
      <c r="I116" s="28" t="s">
        <v>670</v>
      </c>
      <c r="J116" s="28" t="s">
        <v>671</v>
      </c>
      <c r="K116" s="29">
        <v>10</v>
      </c>
      <c r="L116" s="308"/>
      <c r="M116" s="109"/>
    </row>
    <row r="117" spans="2:13" ht="11.25" customHeight="1" outlineLevel="3">
      <c r="B117" s="205" t="s">
        <v>115</v>
      </c>
      <c r="C117" s="55">
        <v>126</v>
      </c>
      <c r="D117" s="174"/>
      <c r="E117" s="173">
        <f>C117-D117</f>
        <v>126</v>
      </c>
      <c r="F117" s="72">
        <v>372</v>
      </c>
      <c r="G117" s="1">
        <f>C117*F117</f>
        <v>46872</v>
      </c>
      <c r="H117" s="28">
        <v>2016</v>
      </c>
      <c r="I117" s="28" t="s">
        <v>596</v>
      </c>
      <c r="J117" s="28" t="s">
        <v>672</v>
      </c>
      <c r="K117" s="29">
        <v>252</v>
      </c>
      <c r="L117" s="308"/>
      <c r="M117" s="109"/>
    </row>
    <row r="118" spans="2:13" ht="11.25" customHeight="1" outlineLevel="3">
      <c r="B118" s="205" t="s">
        <v>116</v>
      </c>
      <c r="C118" s="55">
        <v>18</v>
      </c>
      <c r="D118" s="174"/>
      <c r="E118" s="173">
        <f>C118-D118</f>
        <v>18</v>
      </c>
      <c r="F118" s="72">
        <v>372</v>
      </c>
      <c r="G118" s="1">
        <f>C118*F118</f>
        <v>6696</v>
      </c>
      <c r="H118" s="28">
        <v>2016</v>
      </c>
      <c r="I118" s="28" t="s">
        <v>596</v>
      </c>
      <c r="J118" s="28" t="s">
        <v>672</v>
      </c>
      <c r="K118" s="29">
        <v>252</v>
      </c>
      <c r="L118" s="308"/>
      <c r="M118" s="109"/>
    </row>
    <row r="119" spans="2:13" ht="11.25" customHeight="1" outlineLevel="3">
      <c r="B119" s="205" t="s">
        <v>117</v>
      </c>
      <c r="C119" s="55">
        <v>25</v>
      </c>
      <c r="D119" s="174"/>
      <c r="E119" s="173">
        <f>C119-D119</f>
        <v>25</v>
      </c>
      <c r="F119" s="77">
        <v>387</v>
      </c>
      <c r="G119" s="1">
        <f>C119*F119</f>
        <v>9675</v>
      </c>
      <c r="H119" s="6">
        <v>2016</v>
      </c>
      <c r="I119" s="8" t="s">
        <v>673</v>
      </c>
      <c r="J119" s="8" t="s">
        <v>674</v>
      </c>
      <c r="K119" s="6">
        <v>16</v>
      </c>
      <c r="L119" s="308"/>
      <c r="M119" s="109"/>
    </row>
    <row r="120" spans="2:13" ht="11.25" customHeight="1" outlineLevel="3">
      <c r="B120" s="205" t="s">
        <v>118</v>
      </c>
      <c r="C120" s="55">
        <v>16</v>
      </c>
      <c r="D120" s="174"/>
      <c r="E120" s="173">
        <f>C120-D120</f>
        <v>16</v>
      </c>
      <c r="F120" s="72">
        <v>326</v>
      </c>
      <c r="G120" s="1">
        <f>C120*F120</f>
        <v>5216</v>
      </c>
      <c r="H120" s="28">
        <v>2016</v>
      </c>
      <c r="I120" s="28" t="s">
        <v>590</v>
      </c>
      <c r="J120" s="28" t="s">
        <v>675</v>
      </c>
      <c r="K120" s="29">
        <v>171</v>
      </c>
      <c r="L120" s="308"/>
      <c r="M120" s="109"/>
    </row>
    <row r="121" spans="2:13" ht="11.25" customHeight="1" outlineLevel="3">
      <c r="B121" s="205" t="s">
        <v>119</v>
      </c>
      <c r="C121" s="55">
        <v>51</v>
      </c>
      <c r="D121" s="174"/>
      <c r="E121" s="173">
        <f>C121-D121</f>
        <v>51</v>
      </c>
      <c r="F121" s="72">
        <v>224</v>
      </c>
      <c r="G121" s="1">
        <f>C121*F121</f>
        <v>11424</v>
      </c>
      <c r="H121" s="28">
        <v>2019</v>
      </c>
      <c r="I121" s="28" t="s">
        <v>676</v>
      </c>
      <c r="J121" s="28" t="s">
        <v>677</v>
      </c>
      <c r="K121" s="29">
        <v>87</v>
      </c>
      <c r="L121" s="308"/>
      <c r="M121" s="109"/>
    </row>
    <row r="122" spans="2:13" ht="45.75" customHeight="1" outlineLevel="3">
      <c r="B122" s="205" t="s">
        <v>120</v>
      </c>
      <c r="C122" s="55">
        <v>23</v>
      </c>
      <c r="D122" s="174"/>
      <c r="E122" s="173">
        <f>C122-D122</f>
        <v>23</v>
      </c>
      <c r="F122" s="72">
        <v>138</v>
      </c>
      <c r="G122" s="1">
        <f>C122*F122</f>
        <v>3174</v>
      </c>
      <c r="H122" s="28">
        <v>2016</v>
      </c>
      <c r="I122" s="28" t="s">
        <v>678</v>
      </c>
      <c r="J122" s="28" t="s">
        <v>679</v>
      </c>
      <c r="K122" s="29">
        <v>226</v>
      </c>
      <c r="L122" s="308"/>
      <c r="M122" s="109"/>
    </row>
    <row r="123" spans="2:13" ht="11.25" customHeight="1" outlineLevel="3">
      <c r="B123" s="205" t="s">
        <v>121</v>
      </c>
      <c r="C123" s="55">
        <v>36</v>
      </c>
      <c r="D123" s="174"/>
      <c r="E123" s="173">
        <f>C123-D123</f>
        <v>36</v>
      </c>
      <c r="F123" s="72">
        <v>168</v>
      </c>
      <c r="G123" s="1">
        <f>C123*F123</f>
        <v>6048</v>
      </c>
      <c r="H123" s="28">
        <v>2014</v>
      </c>
      <c r="I123" s="28" t="s">
        <v>680</v>
      </c>
      <c r="J123" s="28" t="s">
        <v>681</v>
      </c>
      <c r="K123" s="29">
        <v>209</v>
      </c>
      <c r="L123" s="308"/>
      <c r="M123" s="109"/>
    </row>
    <row r="124" spans="2:13" ht="11.25" customHeight="1" outlineLevel="3">
      <c r="B124" s="205" t="s">
        <v>122</v>
      </c>
      <c r="C124" s="55">
        <v>81</v>
      </c>
      <c r="D124" s="174"/>
      <c r="E124" s="173">
        <f>C124-D124</f>
        <v>81</v>
      </c>
      <c r="F124" s="72">
        <v>250</v>
      </c>
      <c r="G124" s="1">
        <f>C124*F124</f>
        <v>20250</v>
      </c>
      <c r="H124" s="28">
        <v>2017</v>
      </c>
      <c r="I124" s="28" t="s">
        <v>682</v>
      </c>
      <c r="J124" s="28" t="s">
        <v>683</v>
      </c>
      <c r="K124" s="29">
        <v>333</v>
      </c>
      <c r="L124" s="308"/>
      <c r="M124" s="109"/>
    </row>
    <row r="125" spans="2:13" ht="11.25" customHeight="1" outlineLevel="3">
      <c r="B125" s="205" t="s">
        <v>123</v>
      </c>
      <c r="C125" s="55">
        <v>10</v>
      </c>
      <c r="D125" s="174"/>
      <c r="E125" s="173">
        <f>C125-D125</f>
        <v>10</v>
      </c>
      <c r="F125" s="72">
        <v>234</v>
      </c>
      <c r="G125" s="1">
        <f>C125*F125</f>
        <v>2340</v>
      </c>
      <c r="H125" s="28">
        <v>2013</v>
      </c>
      <c r="I125" s="28" t="s">
        <v>684</v>
      </c>
      <c r="J125" s="28" t="s">
        <v>685</v>
      </c>
      <c r="K125" s="29">
        <v>14</v>
      </c>
      <c r="L125" s="308"/>
      <c r="M125" s="109"/>
    </row>
    <row r="126" spans="2:13" ht="22.5" customHeight="1" outlineLevel="3">
      <c r="B126" s="205" t="s">
        <v>124</v>
      </c>
      <c r="C126" s="55">
        <v>28</v>
      </c>
      <c r="D126" s="174"/>
      <c r="E126" s="173">
        <f>C126-D126</f>
        <v>28</v>
      </c>
      <c r="F126" s="72">
        <v>229</v>
      </c>
      <c r="G126" s="1">
        <f>C126*F126</f>
        <v>6412</v>
      </c>
      <c r="H126" s="28">
        <v>2015</v>
      </c>
      <c r="I126" s="28" t="s">
        <v>590</v>
      </c>
      <c r="J126" s="28" t="s">
        <v>686</v>
      </c>
      <c r="K126" s="29">
        <v>68</v>
      </c>
      <c r="L126" s="308"/>
      <c r="M126" s="109"/>
    </row>
    <row r="127" spans="2:13" ht="22.5" customHeight="1" outlineLevel="3">
      <c r="B127" s="205" t="s">
        <v>125</v>
      </c>
      <c r="C127" s="55">
        <v>18</v>
      </c>
      <c r="D127" s="174"/>
      <c r="E127" s="173">
        <f>C127-D127</f>
        <v>18</v>
      </c>
      <c r="F127" s="72">
        <v>270</v>
      </c>
      <c r="G127" s="1">
        <f>C127*F127</f>
        <v>4860</v>
      </c>
      <c r="H127" s="28">
        <v>2014</v>
      </c>
      <c r="I127" s="28" t="s">
        <v>590</v>
      </c>
      <c r="J127" s="28" t="s">
        <v>687</v>
      </c>
      <c r="K127" s="29">
        <v>290</v>
      </c>
      <c r="L127" s="308"/>
      <c r="M127" s="109"/>
    </row>
    <row r="128" spans="2:13" ht="11.25" customHeight="1" outlineLevel="3">
      <c r="B128" s="205" t="s">
        <v>126</v>
      </c>
      <c r="C128" s="55">
        <v>10</v>
      </c>
      <c r="D128" s="174"/>
      <c r="E128" s="173">
        <f>C128-D128</f>
        <v>10</v>
      </c>
      <c r="F128" s="72">
        <v>478</v>
      </c>
      <c r="G128" s="1">
        <f>C128*F128</f>
        <v>4780</v>
      </c>
      <c r="H128" s="28">
        <v>2015</v>
      </c>
      <c r="I128" s="28" t="s">
        <v>577</v>
      </c>
      <c r="J128" s="28" t="s">
        <v>688</v>
      </c>
      <c r="K128" s="29">
        <v>179</v>
      </c>
      <c r="L128" s="308"/>
      <c r="M128" s="109"/>
    </row>
    <row r="129" spans="2:13" ht="22.5" customHeight="1" outlineLevel="3">
      <c r="B129" s="205" t="s">
        <v>127</v>
      </c>
      <c r="C129" s="55">
        <v>42</v>
      </c>
      <c r="D129" s="174"/>
      <c r="E129" s="173">
        <f>C129-D129</f>
        <v>42</v>
      </c>
      <c r="F129" s="72">
        <v>204</v>
      </c>
      <c r="G129" s="1">
        <f>C129*F129</f>
        <v>8568</v>
      </c>
      <c r="H129" s="28">
        <v>2014</v>
      </c>
      <c r="I129" s="28" t="s">
        <v>596</v>
      </c>
      <c r="J129" s="28" t="s">
        <v>689</v>
      </c>
      <c r="K129" s="29">
        <v>276</v>
      </c>
      <c r="L129" s="308"/>
      <c r="M129" s="109"/>
    </row>
    <row r="130" spans="2:13" ht="22.5" customHeight="1" outlineLevel="3">
      <c r="B130" s="205" t="s">
        <v>128</v>
      </c>
      <c r="C130" s="55">
        <v>29</v>
      </c>
      <c r="D130" s="174"/>
      <c r="E130" s="173">
        <f>C130-D130</f>
        <v>29</v>
      </c>
      <c r="F130" s="72">
        <v>410</v>
      </c>
      <c r="G130" s="1">
        <f>C130*F130</f>
        <v>11890</v>
      </c>
      <c r="H130" s="28">
        <v>2018</v>
      </c>
      <c r="I130" s="28" t="s">
        <v>690</v>
      </c>
      <c r="J130" s="28" t="s">
        <v>691</v>
      </c>
      <c r="K130" s="29">
        <v>279</v>
      </c>
      <c r="L130" s="308"/>
      <c r="M130" s="109"/>
    </row>
    <row r="131" spans="2:13" ht="11.25" customHeight="1" outlineLevel="3">
      <c r="B131" s="205" t="s">
        <v>129</v>
      </c>
      <c r="C131" s="55">
        <v>36</v>
      </c>
      <c r="D131" s="174"/>
      <c r="E131" s="173">
        <f>C131-D131</f>
        <v>36</v>
      </c>
      <c r="F131" s="72">
        <v>316</v>
      </c>
      <c r="G131" s="1">
        <f>C131*F131</f>
        <v>11376</v>
      </c>
      <c r="H131" s="28">
        <v>2013</v>
      </c>
      <c r="I131" s="28" t="s">
        <v>692</v>
      </c>
      <c r="J131" s="28" t="s">
        <v>693</v>
      </c>
      <c r="K131" s="29">
        <v>1</v>
      </c>
      <c r="L131" s="308"/>
      <c r="M131" s="109"/>
    </row>
    <row r="132" spans="2:13" ht="22.5" customHeight="1" outlineLevel="3">
      <c r="B132" s="205" t="s">
        <v>130</v>
      </c>
      <c r="C132" s="55">
        <v>12</v>
      </c>
      <c r="D132" s="174"/>
      <c r="E132" s="173">
        <f>C132-D132</f>
        <v>12</v>
      </c>
      <c r="F132" s="72">
        <v>295</v>
      </c>
      <c r="G132" s="1">
        <f>C132*F132</f>
        <v>3540</v>
      </c>
      <c r="H132" s="28">
        <v>2014</v>
      </c>
      <c r="I132" s="28" t="s">
        <v>577</v>
      </c>
      <c r="J132" s="28" t="s">
        <v>694</v>
      </c>
      <c r="K132" s="29">
        <v>179</v>
      </c>
      <c r="L132" s="308"/>
      <c r="M132" s="109"/>
    </row>
    <row r="133" spans="2:13" ht="22.5" customHeight="1" outlineLevel="3">
      <c r="B133" s="205" t="s">
        <v>131</v>
      </c>
      <c r="C133" s="55">
        <v>95</v>
      </c>
      <c r="D133" s="174"/>
      <c r="E133" s="173">
        <f>C133-D133</f>
        <v>95</v>
      </c>
      <c r="F133" s="72">
        <v>158</v>
      </c>
      <c r="G133" s="1">
        <f>C133*F133</f>
        <v>15010</v>
      </c>
      <c r="H133" s="28">
        <v>2017</v>
      </c>
      <c r="I133" s="28" t="s">
        <v>695</v>
      </c>
      <c r="J133" s="28" t="s">
        <v>696</v>
      </c>
      <c r="K133" s="29">
        <v>13</v>
      </c>
      <c r="L133" s="308"/>
      <c r="M133" s="109"/>
    </row>
    <row r="134" spans="2:13" ht="22.5" customHeight="1" outlineLevel="3">
      <c r="B134" s="205" t="s">
        <v>132</v>
      </c>
      <c r="C134" s="55">
        <v>72</v>
      </c>
      <c r="D134" s="174"/>
      <c r="E134" s="173">
        <f>C134-D134</f>
        <v>72</v>
      </c>
      <c r="F134" s="72">
        <v>463</v>
      </c>
      <c r="G134" s="1">
        <f>C134*F134</f>
        <v>33336</v>
      </c>
      <c r="H134" s="28">
        <v>2017</v>
      </c>
      <c r="I134" s="28" t="s">
        <v>697</v>
      </c>
      <c r="J134" s="28" t="s">
        <v>698</v>
      </c>
      <c r="K134" s="29">
        <v>30</v>
      </c>
      <c r="L134" s="308"/>
      <c r="M134" s="109"/>
    </row>
    <row r="135" spans="2:13" ht="11.25" customHeight="1" outlineLevel="3">
      <c r="B135" s="205" t="s">
        <v>133</v>
      </c>
      <c r="C135" s="55">
        <v>58</v>
      </c>
      <c r="D135" s="174"/>
      <c r="E135" s="173">
        <f>C135-D135</f>
        <v>58</v>
      </c>
      <c r="F135" s="72">
        <v>204</v>
      </c>
      <c r="G135" s="1">
        <f>C135*F135</f>
        <v>11832</v>
      </c>
      <c r="H135" s="28">
        <v>2013</v>
      </c>
      <c r="I135" s="28" t="s">
        <v>607</v>
      </c>
      <c r="J135" s="28" t="s">
        <v>699</v>
      </c>
      <c r="K135" s="29">
        <v>62</v>
      </c>
      <c r="L135" s="308"/>
      <c r="M135" s="109"/>
    </row>
    <row r="136" spans="2:13" ht="45.75" customHeight="1" outlineLevel="3">
      <c r="B136" s="205" t="s">
        <v>134</v>
      </c>
      <c r="C136" s="55">
        <v>7</v>
      </c>
      <c r="D136" s="174"/>
      <c r="E136" s="173">
        <f>C136-D136</f>
        <v>7</v>
      </c>
      <c r="F136" s="72">
        <v>255</v>
      </c>
      <c r="G136" s="1">
        <f>C136*F136</f>
        <v>1785</v>
      </c>
      <c r="H136" s="28">
        <v>2018</v>
      </c>
      <c r="I136" s="28" t="s">
        <v>700</v>
      </c>
      <c r="J136" s="28" t="s">
        <v>701</v>
      </c>
      <c r="K136" s="29">
        <v>90</v>
      </c>
      <c r="L136" s="308"/>
      <c r="M136" s="109"/>
    </row>
    <row r="137" spans="2:13" ht="30" customHeight="1" outlineLevel="3">
      <c r="B137" s="205" t="s">
        <v>135</v>
      </c>
      <c r="C137" s="55">
        <v>45</v>
      </c>
      <c r="D137" s="174"/>
      <c r="E137" s="173">
        <f>C137-D137</f>
        <v>45</v>
      </c>
      <c r="F137" s="72">
        <v>199</v>
      </c>
      <c r="G137" s="1">
        <f>C137*F137</f>
        <v>8955</v>
      </c>
      <c r="H137" s="28">
        <v>2017</v>
      </c>
      <c r="I137" s="28" t="s">
        <v>678</v>
      </c>
      <c r="J137" s="28" t="s">
        <v>702</v>
      </c>
      <c r="K137" s="29">
        <v>267</v>
      </c>
      <c r="L137" s="308"/>
      <c r="M137" s="109"/>
    </row>
    <row r="138" spans="2:13" ht="22.5" customHeight="1" outlineLevel="3">
      <c r="B138" s="205" t="s">
        <v>136</v>
      </c>
      <c r="C138" s="55">
        <v>3</v>
      </c>
      <c r="D138" s="174"/>
      <c r="E138" s="173">
        <f>C138-D138</f>
        <v>3</v>
      </c>
      <c r="F138" s="72">
        <v>331</v>
      </c>
      <c r="G138" s="1">
        <f>C138*F138</f>
        <v>993</v>
      </c>
      <c r="H138" s="28">
        <v>2017</v>
      </c>
      <c r="I138" s="28" t="s">
        <v>594</v>
      </c>
      <c r="J138" s="28" t="s">
        <v>703</v>
      </c>
      <c r="K138" s="29">
        <v>39</v>
      </c>
      <c r="L138" s="308"/>
      <c r="M138" s="109"/>
    </row>
    <row r="139" spans="2:13" ht="11.25" customHeight="1" outlineLevel="3">
      <c r="B139" s="205" t="s">
        <v>137</v>
      </c>
      <c r="C139" s="55">
        <v>57</v>
      </c>
      <c r="D139" s="174"/>
      <c r="E139" s="173">
        <f>C139-D139</f>
        <v>57</v>
      </c>
      <c r="F139" s="72">
        <v>168</v>
      </c>
      <c r="G139" s="1">
        <f>C139*F139</f>
        <v>9576</v>
      </c>
      <c r="H139" s="28">
        <v>2015</v>
      </c>
      <c r="I139" s="28" t="s">
        <v>655</v>
      </c>
      <c r="J139" s="28" t="s">
        <v>704</v>
      </c>
      <c r="K139" s="29">
        <v>137</v>
      </c>
      <c r="L139" s="308"/>
      <c r="M139" s="109"/>
    </row>
    <row r="140" spans="2:13" ht="11.25" customHeight="1" outlineLevel="3">
      <c r="B140" s="205" t="s">
        <v>138</v>
      </c>
      <c r="C140" s="55">
        <v>79</v>
      </c>
      <c r="D140" s="174"/>
      <c r="E140" s="173">
        <f>C140-D140</f>
        <v>79</v>
      </c>
      <c r="F140" s="72">
        <v>143</v>
      </c>
      <c r="G140" s="1">
        <f>C140*F140</f>
        <v>11297</v>
      </c>
      <c r="H140" s="28">
        <v>2012</v>
      </c>
      <c r="I140" s="28" t="s">
        <v>655</v>
      </c>
      <c r="J140" s="28" t="s">
        <v>705</v>
      </c>
      <c r="K140" s="29">
        <v>169</v>
      </c>
      <c r="L140" s="308"/>
      <c r="M140" s="109"/>
    </row>
    <row r="141" spans="2:13" ht="22.5" customHeight="1" outlineLevel="3">
      <c r="B141" s="205" t="s">
        <v>139</v>
      </c>
      <c r="C141" s="55">
        <v>43</v>
      </c>
      <c r="D141" s="174"/>
      <c r="E141" s="173">
        <f>C141-D141</f>
        <v>43</v>
      </c>
      <c r="F141" s="72">
        <v>310</v>
      </c>
      <c r="G141" s="1">
        <f>C141*F141</f>
        <v>13330</v>
      </c>
      <c r="H141" s="28">
        <v>2019</v>
      </c>
      <c r="I141" s="28" t="s">
        <v>706</v>
      </c>
      <c r="J141" s="28" t="s">
        <v>707</v>
      </c>
      <c r="K141" s="29">
        <v>50</v>
      </c>
      <c r="L141" s="308"/>
      <c r="M141" s="109"/>
    </row>
    <row r="142" spans="2:13" ht="11.25" customHeight="1" outlineLevel="3">
      <c r="B142" s="205" t="s">
        <v>140</v>
      </c>
      <c r="C142" s="55">
        <v>125</v>
      </c>
      <c r="D142" s="174"/>
      <c r="E142" s="173">
        <f>C142-D142</f>
        <v>125</v>
      </c>
      <c r="F142" s="72">
        <v>356</v>
      </c>
      <c r="G142" s="1">
        <f>C142*F142</f>
        <v>44500</v>
      </c>
      <c r="H142" s="28">
        <v>2017</v>
      </c>
      <c r="I142" s="28" t="s">
        <v>682</v>
      </c>
      <c r="J142" s="28" t="s">
        <v>708</v>
      </c>
      <c r="K142" s="29">
        <v>341</v>
      </c>
      <c r="L142" s="308"/>
      <c r="M142" s="109"/>
    </row>
    <row r="143" spans="2:13" ht="11.25" customHeight="1" outlineLevel="3">
      <c r="B143" s="207" t="s">
        <v>141</v>
      </c>
      <c r="C143" s="57">
        <v>26</v>
      </c>
      <c r="D143" s="176"/>
      <c r="E143" s="173">
        <f>C143-D143</f>
        <v>26</v>
      </c>
      <c r="F143" s="80">
        <v>309</v>
      </c>
      <c r="G143" s="7">
        <f>C143*F143</f>
        <v>8034</v>
      </c>
      <c r="H143" s="6">
        <v>2017</v>
      </c>
      <c r="I143" s="8" t="s">
        <v>598</v>
      </c>
      <c r="J143" s="8" t="s">
        <v>1076</v>
      </c>
      <c r="K143" s="6">
        <v>209</v>
      </c>
      <c r="L143" s="308"/>
      <c r="M143" s="109"/>
    </row>
    <row r="144" spans="2:13" ht="22.5" customHeight="1" outlineLevel="3">
      <c r="B144" s="205" t="s">
        <v>142</v>
      </c>
      <c r="C144" s="55">
        <v>61</v>
      </c>
      <c r="D144" s="174"/>
      <c r="E144" s="173">
        <f>C144-D144</f>
        <v>61</v>
      </c>
      <c r="F144" s="72">
        <v>194</v>
      </c>
      <c r="G144" s="1">
        <f>C144*F144</f>
        <v>11834</v>
      </c>
      <c r="H144" s="28">
        <v>2014</v>
      </c>
      <c r="I144" s="28" t="s">
        <v>709</v>
      </c>
      <c r="J144" s="28" t="s">
        <v>710</v>
      </c>
      <c r="K144" s="29">
        <v>220</v>
      </c>
      <c r="L144" s="308"/>
      <c r="M144" s="109"/>
    </row>
    <row r="145" spans="1:13" s="273" customFormat="1" ht="11.25" customHeight="1" outlineLevel="3">
      <c r="A145" s="237"/>
      <c r="B145" s="205" t="s">
        <v>143</v>
      </c>
      <c r="C145" s="55">
        <v>4</v>
      </c>
      <c r="D145" s="174"/>
      <c r="E145" s="173">
        <f>C145-D145</f>
        <v>4</v>
      </c>
      <c r="F145" s="72">
        <v>295</v>
      </c>
      <c r="G145" s="1">
        <f>C145*F145</f>
        <v>1180</v>
      </c>
      <c r="H145" s="28">
        <v>2013</v>
      </c>
      <c r="I145" s="28" t="s">
        <v>577</v>
      </c>
      <c r="J145" s="28" t="s">
        <v>711</v>
      </c>
      <c r="K145" s="29">
        <v>76</v>
      </c>
      <c r="L145" s="360"/>
      <c r="M145" s="341"/>
    </row>
    <row r="146" spans="2:13" ht="22.5" customHeight="1" outlineLevel="3">
      <c r="B146" s="205" t="s">
        <v>144</v>
      </c>
      <c r="C146" s="55">
        <v>41</v>
      </c>
      <c r="D146" s="174"/>
      <c r="E146" s="173">
        <f>C146-D146</f>
        <v>41</v>
      </c>
      <c r="F146" s="72">
        <v>502</v>
      </c>
      <c r="G146" s="1">
        <f>C146*F146</f>
        <v>20582</v>
      </c>
      <c r="H146" s="28">
        <v>2017</v>
      </c>
      <c r="I146" s="28" t="s">
        <v>712</v>
      </c>
      <c r="J146" s="28" t="s">
        <v>713</v>
      </c>
      <c r="K146" s="29">
        <v>307</v>
      </c>
      <c r="L146" s="308"/>
      <c r="M146" s="109"/>
    </row>
    <row r="147" spans="2:13" ht="11.25" customHeight="1" outlineLevel="3">
      <c r="B147" s="205" t="s">
        <v>145</v>
      </c>
      <c r="C147" s="55">
        <v>23</v>
      </c>
      <c r="D147" s="174"/>
      <c r="E147" s="173">
        <f>C147-D147</f>
        <v>23</v>
      </c>
      <c r="F147" s="72">
        <v>39</v>
      </c>
      <c r="G147" s="1">
        <f>C147*F147</f>
        <v>897</v>
      </c>
      <c r="H147" s="28">
        <v>2018</v>
      </c>
      <c r="I147" s="28" t="s">
        <v>596</v>
      </c>
      <c r="J147" s="28" t="s">
        <v>714</v>
      </c>
      <c r="K147" s="29">
        <v>325</v>
      </c>
      <c r="L147" s="308"/>
      <c r="M147" s="109"/>
    </row>
    <row r="148" spans="2:13" ht="22.5" customHeight="1" outlineLevel="3">
      <c r="B148" s="205" t="s">
        <v>146</v>
      </c>
      <c r="C148" s="55">
        <v>33</v>
      </c>
      <c r="D148" s="174"/>
      <c r="E148" s="173">
        <f>C148-D148</f>
        <v>33</v>
      </c>
      <c r="F148" s="72">
        <v>234</v>
      </c>
      <c r="G148" s="1">
        <f>C148*F148</f>
        <v>7722</v>
      </c>
      <c r="H148" s="28">
        <v>2011</v>
      </c>
      <c r="I148" s="28" t="s">
        <v>715</v>
      </c>
      <c r="J148" s="28" t="s">
        <v>716</v>
      </c>
      <c r="K148" s="29">
        <v>298</v>
      </c>
      <c r="L148" s="308"/>
      <c r="M148" s="109"/>
    </row>
    <row r="149" spans="2:13" ht="11.25" customHeight="1" outlineLevel="3">
      <c r="B149" s="205" t="s">
        <v>147</v>
      </c>
      <c r="C149" s="55">
        <v>4</v>
      </c>
      <c r="D149" s="174"/>
      <c r="E149" s="173">
        <f>C149-D149</f>
        <v>4</v>
      </c>
      <c r="F149" s="72">
        <v>399</v>
      </c>
      <c r="G149" s="1">
        <f>C149*F149</f>
        <v>1596</v>
      </c>
      <c r="H149" s="28">
        <v>2015</v>
      </c>
      <c r="I149" s="28" t="s">
        <v>682</v>
      </c>
      <c r="J149" s="28" t="s">
        <v>717</v>
      </c>
      <c r="K149" s="29">
        <v>113</v>
      </c>
      <c r="L149" s="308"/>
      <c r="M149" s="109"/>
    </row>
    <row r="150" spans="2:13" ht="11.25" customHeight="1" outlineLevel="3">
      <c r="B150" s="205" t="s">
        <v>148</v>
      </c>
      <c r="C150" s="55">
        <v>4</v>
      </c>
      <c r="D150" s="174"/>
      <c r="E150" s="173">
        <f>C150-D150</f>
        <v>4</v>
      </c>
      <c r="F150" s="72">
        <v>275</v>
      </c>
      <c r="G150" s="1">
        <f>C150*F150</f>
        <v>1100</v>
      </c>
      <c r="H150" s="28">
        <v>2013</v>
      </c>
      <c r="I150" s="28" t="s">
        <v>718</v>
      </c>
      <c r="J150" s="28" t="s">
        <v>719</v>
      </c>
      <c r="K150" s="29">
        <v>126</v>
      </c>
      <c r="L150" s="308"/>
      <c r="M150" s="109"/>
    </row>
    <row r="151" spans="2:13" ht="11.25" customHeight="1" outlineLevel="3">
      <c r="B151" s="205" t="s">
        <v>149</v>
      </c>
      <c r="C151" s="55">
        <v>42</v>
      </c>
      <c r="D151" s="174"/>
      <c r="E151" s="173">
        <f>C151-D151</f>
        <v>42</v>
      </c>
      <c r="F151" s="72">
        <v>202</v>
      </c>
      <c r="G151" s="1">
        <f>C151*F151</f>
        <v>8484</v>
      </c>
      <c r="H151" s="28">
        <v>2012</v>
      </c>
      <c r="I151" s="28" t="s">
        <v>720</v>
      </c>
      <c r="J151" s="28" t="s">
        <v>721</v>
      </c>
      <c r="K151" s="29">
        <v>271</v>
      </c>
      <c r="L151" s="308"/>
      <c r="M151" s="109"/>
    </row>
    <row r="152" spans="2:13" ht="11.25" customHeight="1" outlineLevel="3">
      <c r="B152" s="205" t="s">
        <v>150</v>
      </c>
      <c r="C152" s="55">
        <v>72</v>
      </c>
      <c r="D152" s="174"/>
      <c r="E152" s="173">
        <f>C152-D152</f>
        <v>72</v>
      </c>
      <c r="F152" s="72">
        <v>303</v>
      </c>
      <c r="G152" s="1">
        <f>C152*F152</f>
        <v>21816</v>
      </c>
      <c r="H152" s="28">
        <v>2018</v>
      </c>
      <c r="I152" s="28" t="s">
        <v>594</v>
      </c>
      <c r="J152" s="28" t="s">
        <v>722</v>
      </c>
      <c r="K152" s="29">
        <v>145</v>
      </c>
      <c r="L152" s="308"/>
      <c r="M152" s="109"/>
    </row>
    <row r="153" spans="2:13" ht="11.25" customHeight="1" outlineLevel="3">
      <c r="B153" s="205" t="s">
        <v>151</v>
      </c>
      <c r="C153" s="55">
        <v>38</v>
      </c>
      <c r="D153" s="174"/>
      <c r="E153" s="173">
        <f>C153-D153</f>
        <v>38</v>
      </c>
      <c r="F153" s="72">
        <v>300</v>
      </c>
      <c r="G153" s="1">
        <f>C153*F153</f>
        <v>11400</v>
      </c>
      <c r="H153" s="28">
        <v>2015</v>
      </c>
      <c r="I153" s="28" t="s">
        <v>723</v>
      </c>
      <c r="J153" s="28" t="s">
        <v>724</v>
      </c>
      <c r="K153" s="29">
        <v>204</v>
      </c>
      <c r="L153" s="308"/>
      <c r="M153" s="109"/>
    </row>
    <row r="154" spans="2:13" ht="22.5" customHeight="1" outlineLevel="3">
      <c r="B154" s="213" t="s">
        <v>152</v>
      </c>
      <c r="C154" s="59">
        <v>18</v>
      </c>
      <c r="D154" s="183"/>
      <c r="E154" s="173">
        <f>C154-D154</f>
        <v>18</v>
      </c>
      <c r="F154" s="79">
        <v>324</v>
      </c>
      <c r="G154" s="1">
        <f>C154*F154</f>
        <v>5832</v>
      </c>
      <c r="H154" s="6">
        <v>2017</v>
      </c>
      <c r="I154" s="8" t="s">
        <v>682</v>
      </c>
      <c r="J154" s="8" t="s">
        <v>1058</v>
      </c>
      <c r="K154" s="6">
        <v>340</v>
      </c>
      <c r="L154" s="308"/>
      <c r="M154" s="109"/>
    </row>
    <row r="155" spans="2:13" ht="11.25" customHeight="1" outlineLevel="3">
      <c r="B155" s="205" t="s">
        <v>153</v>
      </c>
      <c r="C155" s="55">
        <v>41</v>
      </c>
      <c r="D155" s="174"/>
      <c r="E155" s="173">
        <f>C155-D155</f>
        <v>41</v>
      </c>
      <c r="F155" s="72">
        <v>402</v>
      </c>
      <c r="G155" s="1">
        <f>C155*F155</f>
        <v>16482</v>
      </c>
      <c r="H155" s="28">
        <v>2016</v>
      </c>
      <c r="I155" s="28" t="s">
        <v>641</v>
      </c>
      <c r="J155" s="28" t="s">
        <v>725</v>
      </c>
      <c r="K155" s="29">
        <v>148</v>
      </c>
      <c r="L155" s="308"/>
      <c r="M155" s="109"/>
    </row>
    <row r="156" spans="2:13" ht="11.25" customHeight="1" outlineLevel="3">
      <c r="B156" s="205" t="s">
        <v>154</v>
      </c>
      <c r="C156" s="55">
        <v>44</v>
      </c>
      <c r="D156" s="174"/>
      <c r="E156" s="173">
        <f>C156-D156</f>
        <v>44</v>
      </c>
      <c r="F156" s="72">
        <v>173</v>
      </c>
      <c r="G156" s="1">
        <f>C156*F156</f>
        <v>7612</v>
      </c>
      <c r="H156" s="28">
        <v>2014</v>
      </c>
      <c r="I156" s="28" t="s">
        <v>726</v>
      </c>
      <c r="J156" s="28" t="s">
        <v>727</v>
      </c>
      <c r="K156" s="29">
        <v>15</v>
      </c>
      <c r="L156" s="308"/>
      <c r="M156" s="109"/>
    </row>
    <row r="157" spans="2:13" ht="22.5" customHeight="1" outlineLevel="3">
      <c r="B157" s="205" t="s">
        <v>155</v>
      </c>
      <c r="C157" s="55">
        <v>16</v>
      </c>
      <c r="D157" s="174"/>
      <c r="E157" s="173">
        <f>C157-D157</f>
        <v>16</v>
      </c>
      <c r="F157" s="72">
        <v>214</v>
      </c>
      <c r="G157" s="1">
        <f>C157*F157</f>
        <v>3424</v>
      </c>
      <c r="H157" s="28">
        <v>2014</v>
      </c>
      <c r="I157" s="28" t="s">
        <v>641</v>
      </c>
      <c r="J157" s="28" t="s">
        <v>728</v>
      </c>
      <c r="K157" s="29">
        <v>63</v>
      </c>
      <c r="L157" s="308"/>
      <c r="M157" s="109"/>
    </row>
    <row r="158" spans="2:13" ht="22.5" customHeight="1" outlineLevel="3">
      <c r="B158" s="205" t="s">
        <v>156</v>
      </c>
      <c r="C158" s="55">
        <v>64</v>
      </c>
      <c r="D158" s="174"/>
      <c r="E158" s="173">
        <f>C158-D158</f>
        <v>64</v>
      </c>
      <c r="F158" s="72">
        <v>199</v>
      </c>
      <c r="G158" s="1">
        <f>C158*F158</f>
        <v>12736</v>
      </c>
      <c r="H158" s="28">
        <v>2018</v>
      </c>
      <c r="I158" s="28" t="s">
        <v>594</v>
      </c>
      <c r="J158" s="28" t="s">
        <v>663</v>
      </c>
      <c r="K158" s="29">
        <v>122</v>
      </c>
      <c r="L158" s="308"/>
      <c r="M158" s="109"/>
    </row>
    <row r="159" spans="2:13" ht="22.5" customHeight="1" outlineLevel="3">
      <c r="B159" s="205" t="s">
        <v>157</v>
      </c>
      <c r="C159" s="55">
        <v>54</v>
      </c>
      <c r="D159" s="174"/>
      <c r="E159" s="173">
        <f>C159-D159</f>
        <v>54</v>
      </c>
      <c r="F159" s="72">
        <v>189</v>
      </c>
      <c r="G159" s="1">
        <f>C159*F159</f>
        <v>10206</v>
      </c>
      <c r="H159" s="28">
        <v>2015</v>
      </c>
      <c r="I159" s="28" t="s">
        <v>655</v>
      </c>
      <c r="J159" s="28" t="s">
        <v>729</v>
      </c>
      <c r="K159" s="29">
        <v>196</v>
      </c>
      <c r="L159" s="308"/>
      <c r="M159" s="109"/>
    </row>
    <row r="160" spans="2:13" ht="11.25" customHeight="1" outlineLevel="3">
      <c r="B160" s="205" t="s">
        <v>158</v>
      </c>
      <c r="C160" s="55">
        <v>285</v>
      </c>
      <c r="D160" s="174"/>
      <c r="E160" s="173">
        <f>C160-D160</f>
        <v>285</v>
      </c>
      <c r="F160" s="72">
        <v>189</v>
      </c>
      <c r="G160" s="1">
        <f>C160*F160</f>
        <v>53865</v>
      </c>
      <c r="H160" s="28">
        <v>2017</v>
      </c>
      <c r="I160" s="28" t="s">
        <v>730</v>
      </c>
      <c r="J160" s="28" t="s">
        <v>731</v>
      </c>
      <c r="K160" s="29">
        <v>206</v>
      </c>
      <c r="L160" s="308"/>
      <c r="M160" s="109"/>
    </row>
    <row r="161" spans="2:13" ht="11.25" customHeight="1" outlineLevel="3">
      <c r="B161" s="205" t="s">
        <v>159</v>
      </c>
      <c r="C161" s="55">
        <v>80</v>
      </c>
      <c r="D161" s="174"/>
      <c r="E161" s="173">
        <f>C161-D161</f>
        <v>80</v>
      </c>
      <c r="F161" s="72">
        <v>194</v>
      </c>
      <c r="G161" s="1">
        <f>C161*F161</f>
        <v>15520</v>
      </c>
      <c r="H161" s="28">
        <v>2013</v>
      </c>
      <c r="I161" s="28" t="s">
        <v>732</v>
      </c>
      <c r="J161" s="28" t="s">
        <v>733</v>
      </c>
      <c r="K161" s="29">
        <v>156</v>
      </c>
      <c r="L161" s="308"/>
      <c r="M161" s="109"/>
    </row>
    <row r="162" spans="2:13" ht="22.5" customHeight="1" outlineLevel="3">
      <c r="B162" s="205" t="s">
        <v>160</v>
      </c>
      <c r="C162" s="55">
        <v>11</v>
      </c>
      <c r="D162" s="174"/>
      <c r="E162" s="173">
        <f>C162-D162</f>
        <v>11</v>
      </c>
      <c r="F162" s="72">
        <v>143</v>
      </c>
      <c r="G162" s="1">
        <f>C162*F162</f>
        <v>1573</v>
      </c>
      <c r="H162" s="28">
        <v>2013</v>
      </c>
      <c r="I162" s="28" t="s">
        <v>734</v>
      </c>
      <c r="J162" s="28" t="s">
        <v>735</v>
      </c>
      <c r="K162" s="29">
        <v>100</v>
      </c>
      <c r="L162" s="308"/>
      <c r="M162" s="109"/>
    </row>
    <row r="163" spans="2:13" ht="11.25" customHeight="1" outlineLevel="3">
      <c r="B163" s="205" t="s">
        <v>161</v>
      </c>
      <c r="C163" s="55">
        <v>39</v>
      </c>
      <c r="D163" s="174"/>
      <c r="E163" s="173">
        <f>C163-D163</f>
        <v>39</v>
      </c>
      <c r="F163" s="72">
        <v>260</v>
      </c>
      <c r="G163" s="1">
        <f>C163*F163</f>
        <v>10140</v>
      </c>
      <c r="H163" s="28">
        <v>2016</v>
      </c>
      <c r="I163" s="28" t="s">
        <v>594</v>
      </c>
      <c r="J163" s="28" t="s">
        <v>736</v>
      </c>
      <c r="K163" s="29">
        <v>301</v>
      </c>
      <c r="L163" s="308"/>
      <c r="M163" s="109"/>
    </row>
    <row r="164" spans="2:13" ht="11.25" customHeight="1" outlineLevel="3">
      <c r="B164" s="205" t="s">
        <v>162</v>
      </c>
      <c r="C164" s="55">
        <v>16</v>
      </c>
      <c r="D164" s="174"/>
      <c r="E164" s="173">
        <f>C164-D164</f>
        <v>16</v>
      </c>
      <c r="F164" s="72">
        <v>642</v>
      </c>
      <c r="G164" s="1">
        <f>C164*F164</f>
        <v>10272</v>
      </c>
      <c r="H164" s="28">
        <v>2020</v>
      </c>
      <c r="I164" s="28" t="s">
        <v>737</v>
      </c>
      <c r="J164" s="28" t="s">
        <v>1101</v>
      </c>
      <c r="K164" s="29">
        <v>208</v>
      </c>
      <c r="L164" s="308"/>
      <c r="M164" s="109"/>
    </row>
    <row r="165" spans="2:13" ht="11.25" customHeight="1" outlineLevel="3">
      <c r="B165" s="205" t="s">
        <v>163</v>
      </c>
      <c r="C165" s="55">
        <v>22</v>
      </c>
      <c r="D165" s="174"/>
      <c r="E165" s="173">
        <f>C165-D165</f>
        <v>22</v>
      </c>
      <c r="F165" s="77">
        <v>375</v>
      </c>
      <c r="G165" s="1">
        <f>C165*F165</f>
        <v>8250</v>
      </c>
      <c r="H165" s="6">
        <v>2019</v>
      </c>
      <c r="I165" s="8" t="s">
        <v>655</v>
      </c>
      <c r="J165" s="8" t="s">
        <v>738</v>
      </c>
      <c r="K165" s="6">
        <v>356</v>
      </c>
      <c r="L165" s="308"/>
      <c r="M165" s="109"/>
    </row>
    <row r="166" spans="2:13" ht="22.5" customHeight="1" outlineLevel="3">
      <c r="B166" s="205" t="s">
        <v>164</v>
      </c>
      <c r="C166" s="55">
        <v>2</v>
      </c>
      <c r="D166" s="174"/>
      <c r="E166" s="173">
        <f>C166-D166</f>
        <v>2</v>
      </c>
      <c r="F166" s="72">
        <v>107</v>
      </c>
      <c r="G166" s="1">
        <f>C166*F166</f>
        <v>214</v>
      </c>
      <c r="H166" s="28">
        <v>2021</v>
      </c>
      <c r="I166" s="28" t="s">
        <v>589</v>
      </c>
      <c r="J166" s="28" t="s">
        <v>739</v>
      </c>
      <c r="K166" s="29">
        <v>152</v>
      </c>
      <c r="L166" s="308"/>
      <c r="M166" s="109"/>
    </row>
    <row r="167" spans="2:13" ht="22.5" customHeight="1" outlineLevel="3">
      <c r="B167" s="205" t="s">
        <v>165</v>
      </c>
      <c r="C167" s="55">
        <v>28</v>
      </c>
      <c r="D167" s="174"/>
      <c r="E167" s="173">
        <f>C167-D167</f>
        <v>28</v>
      </c>
      <c r="F167" s="72">
        <v>250</v>
      </c>
      <c r="G167" s="1">
        <f>C167*F167</f>
        <v>7000</v>
      </c>
      <c r="H167" s="28">
        <v>2020</v>
      </c>
      <c r="I167" s="28" t="s">
        <v>682</v>
      </c>
      <c r="J167" s="28" t="s">
        <v>967</v>
      </c>
      <c r="K167" s="29">
        <v>185</v>
      </c>
      <c r="L167" s="308"/>
      <c r="M167" s="109"/>
    </row>
    <row r="168" spans="2:13" ht="11.25" customHeight="1" outlineLevel="3">
      <c r="B168" s="205" t="s">
        <v>166</v>
      </c>
      <c r="C168" s="55">
        <v>30</v>
      </c>
      <c r="D168" s="174"/>
      <c r="E168" s="173">
        <f>C168-D168</f>
        <v>30</v>
      </c>
      <c r="F168" s="72">
        <v>372</v>
      </c>
      <c r="G168" s="1">
        <f>C168*F168</f>
        <v>11160</v>
      </c>
      <c r="H168" s="28">
        <v>2015</v>
      </c>
      <c r="I168" s="28" t="s">
        <v>740</v>
      </c>
      <c r="J168" s="28" t="s">
        <v>741</v>
      </c>
      <c r="K168" s="29">
        <v>189</v>
      </c>
      <c r="L168" s="308"/>
      <c r="M168" s="109"/>
    </row>
    <row r="169" spans="2:13" ht="11.25" customHeight="1" outlineLevel="3">
      <c r="B169" s="205" t="s">
        <v>167</v>
      </c>
      <c r="C169" s="55">
        <v>20</v>
      </c>
      <c r="D169" s="174"/>
      <c r="E169" s="173">
        <f>C169-D169</f>
        <v>20</v>
      </c>
      <c r="F169" s="72">
        <v>346</v>
      </c>
      <c r="G169" s="1">
        <f>C169*F169</f>
        <v>6920</v>
      </c>
      <c r="H169" s="28">
        <v>2016</v>
      </c>
      <c r="I169" s="28" t="s">
        <v>742</v>
      </c>
      <c r="J169" s="28" t="s">
        <v>743</v>
      </c>
      <c r="K169" s="29">
        <v>224</v>
      </c>
      <c r="L169" s="308"/>
      <c r="M169" s="109"/>
    </row>
    <row r="170" spans="2:13" ht="11.25" customHeight="1" outlineLevel="3">
      <c r="B170" s="206" t="s">
        <v>168</v>
      </c>
      <c r="C170" s="56">
        <v>8</v>
      </c>
      <c r="D170" s="175"/>
      <c r="E170" s="173">
        <f>C170-D170</f>
        <v>8</v>
      </c>
      <c r="F170" s="78">
        <v>153</v>
      </c>
      <c r="G170" s="10">
        <f>C170*F170</f>
        <v>1224</v>
      </c>
      <c r="H170" s="18">
        <v>2019</v>
      </c>
      <c r="I170" s="18" t="s">
        <v>596</v>
      </c>
      <c r="J170" s="18" t="s">
        <v>745</v>
      </c>
      <c r="K170" s="34">
        <v>354</v>
      </c>
      <c r="L170" s="308"/>
      <c r="M170" s="109"/>
    </row>
    <row r="171" spans="2:13" ht="22.5" customHeight="1" outlineLevel="3">
      <c r="B171" s="206" t="s">
        <v>169</v>
      </c>
      <c r="C171" s="56">
        <v>16</v>
      </c>
      <c r="D171" s="175"/>
      <c r="E171" s="173">
        <f>C171-D171</f>
        <v>16</v>
      </c>
      <c r="F171" s="78">
        <v>844</v>
      </c>
      <c r="G171" s="10">
        <f>C171*F171</f>
        <v>13504</v>
      </c>
      <c r="H171" s="18">
        <v>2015</v>
      </c>
      <c r="I171" s="18" t="s">
        <v>596</v>
      </c>
      <c r="J171" s="18" t="s">
        <v>744</v>
      </c>
      <c r="K171" s="34">
        <v>236</v>
      </c>
      <c r="L171" s="308"/>
      <c r="M171" s="109"/>
    </row>
    <row r="172" spans="2:13" ht="22.5" customHeight="1" outlineLevel="3">
      <c r="B172" s="205" t="s">
        <v>170</v>
      </c>
      <c r="C172" s="55">
        <v>10</v>
      </c>
      <c r="D172" s="174"/>
      <c r="E172" s="173">
        <f>C172-D172</f>
        <v>10</v>
      </c>
      <c r="F172" s="72">
        <v>89</v>
      </c>
      <c r="G172" s="1">
        <f>C172*F172</f>
        <v>890</v>
      </c>
      <c r="H172" s="28">
        <v>2015</v>
      </c>
      <c r="I172" s="28" t="s">
        <v>746</v>
      </c>
      <c r="J172" s="28" t="s">
        <v>747</v>
      </c>
      <c r="K172" s="29">
        <v>112</v>
      </c>
      <c r="L172" s="308"/>
      <c r="M172" s="109"/>
    </row>
    <row r="173" spans="2:13" ht="11.25" customHeight="1" outlineLevel="3">
      <c r="B173" s="205" t="s">
        <v>171</v>
      </c>
      <c r="C173" s="55">
        <v>1</v>
      </c>
      <c r="D173" s="174"/>
      <c r="E173" s="173">
        <f>C173-D173</f>
        <v>1</v>
      </c>
      <c r="F173" s="72">
        <v>346</v>
      </c>
      <c r="G173" s="1">
        <f>C173*F173</f>
        <v>346</v>
      </c>
      <c r="H173" s="28">
        <v>2016</v>
      </c>
      <c r="I173" s="28" t="s">
        <v>742</v>
      </c>
      <c r="J173" s="28" t="s">
        <v>743</v>
      </c>
      <c r="K173" s="29">
        <v>224</v>
      </c>
      <c r="L173" s="308"/>
      <c r="M173" s="109"/>
    </row>
    <row r="174" spans="2:13" ht="11.25" customHeight="1" outlineLevel="3">
      <c r="B174" s="205" t="s">
        <v>172</v>
      </c>
      <c r="C174" s="55">
        <v>15</v>
      </c>
      <c r="D174" s="174"/>
      <c r="E174" s="173">
        <f>C174-D174</f>
        <v>15</v>
      </c>
      <c r="F174" s="72">
        <v>340</v>
      </c>
      <c r="G174" s="1">
        <f>C174*F174</f>
        <v>5100</v>
      </c>
      <c r="H174" s="28">
        <v>2021</v>
      </c>
      <c r="I174" s="28" t="s">
        <v>604</v>
      </c>
      <c r="J174" s="28" t="s">
        <v>748</v>
      </c>
      <c r="K174" s="29">
        <v>30</v>
      </c>
      <c r="L174" s="308"/>
      <c r="M174" s="109"/>
    </row>
    <row r="175" spans="2:13" ht="22.5" customHeight="1" outlineLevel="3">
      <c r="B175" s="205" t="s">
        <v>173</v>
      </c>
      <c r="C175" s="55">
        <v>9</v>
      </c>
      <c r="D175" s="174"/>
      <c r="E175" s="173">
        <f>C175-D175</f>
        <v>9</v>
      </c>
      <c r="F175" s="72">
        <v>152</v>
      </c>
      <c r="G175" s="1">
        <f>C175*F175</f>
        <v>1368</v>
      </c>
      <c r="H175" s="28">
        <v>2021</v>
      </c>
      <c r="I175" s="28" t="s">
        <v>1160</v>
      </c>
      <c r="J175" s="28" t="s">
        <v>749</v>
      </c>
      <c r="K175" s="29">
        <v>161</v>
      </c>
      <c r="L175" s="308"/>
      <c r="M175" s="109"/>
    </row>
    <row r="176" spans="2:13" ht="22.5" customHeight="1" outlineLevel="3">
      <c r="B176" s="205" t="s">
        <v>174</v>
      </c>
      <c r="C176" s="55">
        <v>43</v>
      </c>
      <c r="D176" s="174"/>
      <c r="E176" s="173">
        <f>C176-D176</f>
        <v>43</v>
      </c>
      <c r="F176" s="72">
        <v>257</v>
      </c>
      <c r="G176" s="1">
        <f>C176*F176</f>
        <v>11051</v>
      </c>
      <c r="H176" s="28">
        <v>2021</v>
      </c>
      <c r="I176" s="28" t="s">
        <v>575</v>
      </c>
      <c r="J176" s="28" t="s">
        <v>750</v>
      </c>
      <c r="K176" s="29">
        <v>24</v>
      </c>
      <c r="L176" s="308"/>
      <c r="M176" s="109"/>
    </row>
    <row r="177" spans="2:13" ht="11.25" customHeight="1" outlineLevel="3">
      <c r="B177" s="213" t="s">
        <v>175</v>
      </c>
      <c r="C177" s="59">
        <v>58</v>
      </c>
      <c r="D177" s="183"/>
      <c r="E177" s="173">
        <f>C177-D177</f>
        <v>58</v>
      </c>
      <c r="F177" s="79">
        <v>375</v>
      </c>
      <c r="G177" s="1">
        <f>C177*F177</f>
        <v>21750</v>
      </c>
      <c r="H177" s="6">
        <v>2021</v>
      </c>
      <c r="I177" s="8" t="s">
        <v>1059</v>
      </c>
      <c r="J177" s="8" t="s">
        <v>1060</v>
      </c>
      <c r="K177" s="6">
        <v>110</v>
      </c>
      <c r="L177" s="308"/>
      <c r="M177" s="109"/>
    </row>
    <row r="178" spans="2:13" ht="22.5" customHeight="1" outlineLevel="3">
      <c r="B178" s="205" t="s">
        <v>176</v>
      </c>
      <c r="C178" s="55">
        <v>27</v>
      </c>
      <c r="D178" s="174"/>
      <c r="E178" s="173">
        <f>C178-D178</f>
        <v>27</v>
      </c>
      <c r="F178" s="72">
        <v>1010</v>
      </c>
      <c r="G178" s="1">
        <f>C178*F178</f>
        <v>27270</v>
      </c>
      <c r="H178" s="28">
        <v>2019</v>
      </c>
      <c r="I178" s="28" t="s">
        <v>655</v>
      </c>
      <c r="J178" s="28" t="s">
        <v>751</v>
      </c>
      <c r="K178" s="29">
        <v>216</v>
      </c>
      <c r="L178" s="308"/>
      <c r="M178" s="109"/>
    </row>
    <row r="179" spans="2:13" ht="22.5" customHeight="1" outlineLevel="3">
      <c r="B179" s="205" t="s">
        <v>177</v>
      </c>
      <c r="C179" s="55">
        <v>30</v>
      </c>
      <c r="D179" s="174"/>
      <c r="E179" s="173">
        <f>C179-D179</f>
        <v>30</v>
      </c>
      <c r="F179" s="72">
        <v>850</v>
      </c>
      <c r="G179" s="1">
        <f>C179*F179</f>
        <v>25500</v>
      </c>
      <c r="H179" s="28">
        <v>2019</v>
      </c>
      <c r="I179" s="28" t="s">
        <v>655</v>
      </c>
      <c r="J179" s="28" t="s">
        <v>752</v>
      </c>
      <c r="K179" s="29">
        <v>217</v>
      </c>
      <c r="L179" s="308"/>
      <c r="M179" s="109"/>
    </row>
    <row r="180" spans="2:13" ht="38.25" customHeight="1" outlineLevel="3">
      <c r="B180" s="205" t="s">
        <v>178</v>
      </c>
      <c r="C180" s="55">
        <v>26</v>
      </c>
      <c r="D180" s="174"/>
      <c r="E180" s="173">
        <f>C180-D180</f>
        <v>26</v>
      </c>
      <c r="F180" s="72">
        <v>204</v>
      </c>
      <c r="G180" s="1">
        <f>C180*F180</f>
        <v>5304</v>
      </c>
      <c r="H180" s="28">
        <v>2020</v>
      </c>
      <c r="I180" s="28" t="s">
        <v>678</v>
      </c>
      <c r="J180" s="28" t="s">
        <v>1117</v>
      </c>
      <c r="K180" s="29">
        <v>121</v>
      </c>
      <c r="L180" s="308"/>
      <c r="M180" s="109"/>
    </row>
    <row r="181" spans="2:13" ht="22.5" customHeight="1" outlineLevel="3">
      <c r="B181" s="205" t="s">
        <v>179</v>
      </c>
      <c r="C181" s="55">
        <v>25</v>
      </c>
      <c r="D181" s="174"/>
      <c r="E181" s="173">
        <f>C181-D181</f>
        <v>25</v>
      </c>
      <c r="F181" s="72">
        <v>95</v>
      </c>
      <c r="G181" s="1">
        <f>C181*F181</f>
        <v>2375</v>
      </c>
      <c r="H181" s="28">
        <v>2019</v>
      </c>
      <c r="I181" s="28" t="s">
        <v>753</v>
      </c>
      <c r="J181" s="28" t="s">
        <v>754</v>
      </c>
      <c r="K181" s="29">
        <v>291</v>
      </c>
      <c r="L181" s="308"/>
      <c r="M181" s="109"/>
    </row>
    <row r="182" spans="2:13" ht="22.5" customHeight="1" outlineLevel="3">
      <c r="B182" s="205" t="s">
        <v>180</v>
      </c>
      <c r="C182" s="55">
        <v>11</v>
      </c>
      <c r="D182" s="174"/>
      <c r="E182" s="173">
        <f>C182-D182</f>
        <v>11</v>
      </c>
      <c r="F182" s="72">
        <v>116</v>
      </c>
      <c r="G182" s="1">
        <f>C182*F182</f>
        <v>1276</v>
      </c>
      <c r="H182" s="28">
        <v>2020</v>
      </c>
      <c r="I182" s="28" t="s">
        <v>755</v>
      </c>
      <c r="J182" s="28" t="s">
        <v>1118</v>
      </c>
      <c r="K182" s="29">
        <v>54</v>
      </c>
      <c r="L182" s="308"/>
      <c r="M182" s="109"/>
    </row>
    <row r="183" spans="2:13" ht="24" customHeight="1" outlineLevel="3">
      <c r="B183" s="205" t="s">
        <v>181</v>
      </c>
      <c r="C183" s="55">
        <v>30</v>
      </c>
      <c r="D183" s="174"/>
      <c r="E183" s="173">
        <f>C183-D183</f>
        <v>30</v>
      </c>
      <c r="F183" s="77">
        <v>170</v>
      </c>
      <c r="G183" s="1">
        <f>C183*F183</f>
        <v>5100</v>
      </c>
      <c r="H183" s="28">
        <v>2023</v>
      </c>
      <c r="I183" s="28" t="s">
        <v>592</v>
      </c>
      <c r="J183" s="28" t="s">
        <v>756</v>
      </c>
      <c r="K183" s="29">
        <v>245</v>
      </c>
      <c r="L183" s="308"/>
      <c r="M183" s="109"/>
    </row>
    <row r="184" spans="2:13" ht="22.5" customHeight="1" outlineLevel="3">
      <c r="B184" s="205" t="s">
        <v>182</v>
      </c>
      <c r="C184" s="55">
        <v>2</v>
      </c>
      <c r="D184" s="174"/>
      <c r="E184" s="173">
        <f>C184-D184</f>
        <v>2</v>
      </c>
      <c r="F184" s="77">
        <v>170</v>
      </c>
      <c r="G184" s="1">
        <f>C184*F184</f>
        <v>340</v>
      </c>
      <c r="H184" s="28">
        <v>2023</v>
      </c>
      <c r="I184" s="28" t="s">
        <v>592</v>
      </c>
      <c r="J184" s="28" t="s">
        <v>756</v>
      </c>
      <c r="K184" s="29">
        <v>245</v>
      </c>
      <c r="L184" s="308"/>
      <c r="M184" s="109"/>
    </row>
    <row r="185" spans="2:13" ht="22.5" customHeight="1" outlineLevel="3">
      <c r="B185" s="205" t="s">
        <v>183</v>
      </c>
      <c r="C185" s="55">
        <v>12</v>
      </c>
      <c r="D185" s="174"/>
      <c r="E185" s="173">
        <f>C185-D185</f>
        <v>12</v>
      </c>
      <c r="F185" s="72">
        <v>140</v>
      </c>
      <c r="G185" s="1">
        <f>C185*F185</f>
        <v>1680</v>
      </c>
      <c r="H185" s="28">
        <v>2020</v>
      </c>
      <c r="I185" s="28" t="s">
        <v>647</v>
      </c>
      <c r="J185" s="28" t="s">
        <v>1119</v>
      </c>
      <c r="K185" s="29">
        <v>133</v>
      </c>
      <c r="L185" s="308"/>
      <c r="M185" s="109"/>
    </row>
    <row r="186" spans="2:13" ht="22.5" customHeight="1" outlineLevel="3">
      <c r="B186" s="205" t="s">
        <v>184</v>
      </c>
      <c r="C186" s="55">
        <v>24</v>
      </c>
      <c r="D186" s="174"/>
      <c r="E186" s="173">
        <f>C186-D186</f>
        <v>24</v>
      </c>
      <c r="F186" s="72">
        <v>267</v>
      </c>
      <c r="G186" s="1">
        <f>C186*F186</f>
        <v>6408</v>
      </c>
      <c r="H186" s="28">
        <v>2020</v>
      </c>
      <c r="I186" s="28" t="s">
        <v>600</v>
      </c>
      <c r="J186" s="28" t="s">
        <v>1120</v>
      </c>
      <c r="K186" s="29">
        <v>148</v>
      </c>
      <c r="L186" s="308"/>
      <c r="M186" s="109"/>
    </row>
    <row r="187" spans="1:13" ht="22.5" customHeight="1" outlineLevel="3">
      <c r="A187" s="274" t="s">
        <v>1180</v>
      </c>
      <c r="B187" s="275" t="s">
        <v>185</v>
      </c>
      <c r="C187" s="276">
        <v>33</v>
      </c>
      <c r="D187" s="277">
        <v>20</v>
      </c>
      <c r="E187" s="278">
        <f>C187-D187</f>
        <v>13</v>
      </c>
      <c r="F187" s="279">
        <v>178</v>
      </c>
      <c r="G187" s="280">
        <f>C187*F187</f>
        <v>5874</v>
      </c>
      <c r="H187" s="302">
        <v>2020</v>
      </c>
      <c r="I187" s="302" t="s">
        <v>614</v>
      </c>
      <c r="J187" s="302" t="s">
        <v>757</v>
      </c>
      <c r="K187" s="303">
        <v>11</v>
      </c>
      <c r="L187" s="342" t="s">
        <v>1175</v>
      </c>
      <c r="M187" s="334"/>
    </row>
    <row r="188" spans="2:13" ht="33.75" outlineLevel="3">
      <c r="B188" s="205" t="s">
        <v>186</v>
      </c>
      <c r="C188" s="55">
        <v>2</v>
      </c>
      <c r="D188" s="174"/>
      <c r="E188" s="173">
        <f>C188-D188</f>
        <v>2</v>
      </c>
      <c r="F188" s="81">
        <v>835</v>
      </c>
      <c r="G188" s="1">
        <f>C188*F188</f>
        <v>1670</v>
      </c>
      <c r="H188" s="28">
        <v>2023</v>
      </c>
      <c r="I188" s="28" t="s">
        <v>758</v>
      </c>
      <c r="J188" s="28" t="s">
        <v>759</v>
      </c>
      <c r="K188" s="29">
        <v>62</v>
      </c>
      <c r="L188" s="308"/>
      <c r="M188" s="109"/>
    </row>
    <row r="189" spans="2:13" ht="45" outlineLevel="3">
      <c r="B189" s="205" t="s">
        <v>187</v>
      </c>
      <c r="C189" s="55">
        <v>12</v>
      </c>
      <c r="D189" s="174"/>
      <c r="E189" s="173">
        <f>C189-D189</f>
        <v>12</v>
      </c>
      <c r="F189" s="72">
        <v>90</v>
      </c>
      <c r="G189" s="1">
        <f>C189*F189</f>
        <v>1080</v>
      </c>
      <c r="H189" s="28">
        <v>2019</v>
      </c>
      <c r="I189" s="28" t="s">
        <v>760</v>
      </c>
      <c r="J189" s="28" t="s">
        <v>761</v>
      </c>
      <c r="K189" s="29">
        <v>210</v>
      </c>
      <c r="L189" s="308"/>
      <c r="M189" s="109"/>
    </row>
    <row r="190" spans="2:13" ht="56.25" outlineLevel="3">
      <c r="B190" s="205" t="s">
        <v>188</v>
      </c>
      <c r="C190" s="55">
        <v>39</v>
      </c>
      <c r="D190" s="174"/>
      <c r="E190" s="173">
        <f>C190-D190</f>
        <v>39</v>
      </c>
      <c r="F190" s="72">
        <v>255</v>
      </c>
      <c r="G190" s="1">
        <f>C190*F190</f>
        <v>9945</v>
      </c>
      <c r="H190" s="28">
        <v>2019</v>
      </c>
      <c r="I190" s="28" t="s">
        <v>740</v>
      </c>
      <c r="J190" s="28" t="s">
        <v>762</v>
      </c>
      <c r="K190" s="29">
        <v>290</v>
      </c>
      <c r="L190" s="308"/>
      <c r="M190" s="109"/>
    </row>
    <row r="191" spans="2:13" ht="33.75" outlineLevel="3">
      <c r="B191" s="205" t="s">
        <v>189</v>
      </c>
      <c r="C191" s="55">
        <v>43</v>
      </c>
      <c r="D191" s="174"/>
      <c r="E191" s="173">
        <f>C191-D191</f>
        <v>43</v>
      </c>
      <c r="F191" s="72">
        <v>72</v>
      </c>
      <c r="G191" s="1">
        <f>C191*F191</f>
        <v>3096</v>
      </c>
      <c r="H191" s="28">
        <v>2020</v>
      </c>
      <c r="I191" s="28" t="s">
        <v>577</v>
      </c>
      <c r="J191" s="28" t="s">
        <v>688</v>
      </c>
      <c r="K191" s="29">
        <v>70</v>
      </c>
      <c r="L191" s="308"/>
      <c r="M191" s="109"/>
    </row>
    <row r="192" spans="1:13" ht="45" outlineLevel="3">
      <c r="A192" s="232">
        <v>194</v>
      </c>
      <c r="B192" s="216" t="s">
        <v>190</v>
      </c>
      <c r="C192" s="56">
        <v>19</v>
      </c>
      <c r="D192" s="175">
        <v>1</v>
      </c>
      <c r="E192" s="173">
        <f>C192-D192</f>
        <v>18</v>
      </c>
      <c r="F192" s="78">
        <v>235</v>
      </c>
      <c r="G192" s="3">
        <f>C192*F192</f>
        <v>4465</v>
      </c>
      <c r="H192" s="24">
        <v>2021</v>
      </c>
      <c r="I192" s="24" t="s">
        <v>740</v>
      </c>
      <c r="J192" s="24" t="s">
        <v>763</v>
      </c>
      <c r="K192" s="32">
        <v>53</v>
      </c>
      <c r="L192" s="308"/>
      <c r="M192" s="109"/>
    </row>
    <row r="193" spans="1:13" ht="45" outlineLevel="3">
      <c r="A193" s="232">
        <v>195</v>
      </c>
      <c r="B193" s="217" t="s">
        <v>191</v>
      </c>
      <c r="C193" s="60">
        <v>31</v>
      </c>
      <c r="D193" s="186">
        <v>31</v>
      </c>
      <c r="E193" s="173">
        <f>C193-D193</f>
        <v>0</v>
      </c>
      <c r="F193" s="82">
        <v>380</v>
      </c>
      <c r="G193" s="26">
        <f>C193*F193</f>
        <v>11780</v>
      </c>
      <c r="H193" s="35">
        <v>2016</v>
      </c>
      <c r="I193" s="35" t="s">
        <v>740</v>
      </c>
      <c r="J193" s="35" t="s">
        <v>762</v>
      </c>
      <c r="K193" s="36"/>
      <c r="L193" s="308"/>
      <c r="M193" s="109"/>
    </row>
    <row r="194" spans="1:13" s="271" customFormat="1" ht="56.25" outlineLevel="3">
      <c r="A194" s="168">
        <v>196</v>
      </c>
      <c r="B194" s="244" t="s">
        <v>192</v>
      </c>
      <c r="C194" s="245">
        <v>46</v>
      </c>
      <c r="D194" s="173">
        <v>1</v>
      </c>
      <c r="E194" s="173">
        <f>C194-D194</f>
        <v>45</v>
      </c>
      <c r="F194" s="157">
        <v>226</v>
      </c>
      <c r="G194" s="246">
        <f>C194*F194</f>
        <v>10396</v>
      </c>
      <c r="H194" s="159">
        <v>2020</v>
      </c>
      <c r="I194" s="159" t="s">
        <v>755</v>
      </c>
      <c r="J194" s="159" t="s">
        <v>764</v>
      </c>
      <c r="K194" s="247">
        <v>75</v>
      </c>
      <c r="L194" s="361"/>
      <c r="M194" s="336"/>
    </row>
    <row r="195" spans="2:13" ht="33.75" outlineLevel="3">
      <c r="B195" s="205" t="s">
        <v>193</v>
      </c>
      <c r="C195" s="55">
        <v>15</v>
      </c>
      <c r="D195" s="174"/>
      <c r="E195" s="173">
        <f>C195-D195</f>
        <v>15</v>
      </c>
      <c r="F195" s="72">
        <v>215</v>
      </c>
      <c r="G195" s="1">
        <f>C195*F195</f>
        <v>3225</v>
      </c>
      <c r="H195" s="28">
        <v>2019</v>
      </c>
      <c r="I195" s="28" t="s">
        <v>586</v>
      </c>
      <c r="J195" s="28" t="s">
        <v>765</v>
      </c>
      <c r="K195" s="29">
        <v>375</v>
      </c>
      <c r="L195" s="308"/>
      <c r="M195" s="109"/>
    </row>
    <row r="196" spans="2:13" ht="56.25" outlineLevel="3">
      <c r="B196" s="207" t="s">
        <v>194</v>
      </c>
      <c r="C196" s="57">
        <v>4</v>
      </c>
      <c r="D196" s="176"/>
      <c r="E196" s="173">
        <f>C196-D196</f>
        <v>4</v>
      </c>
      <c r="F196" s="80">
        <v>142</v>
      </c>
      <c r="G196" s="9">
        <f>C196*F196</f>
        <v>568</v>
      </c>
      <c r="H196" s="28">
        <v>2019</v>
      </c>
      <c r="I196" s="28" t="s">
        <v>1078</v>
      </c>
      <c r="J196" s="28" t="s">
        <v>1090</v>
      </c>
      <c r="K196" s="29">
        <v>353</v>
      </c>
      <c r="L196" s="308"/>
      <c r="M196" s="109"/>
    </row>
    <row r="197" spans="2:13" ht="45" outlineLevel="3">
      <c r="B197" s="218" t="s">
        <v>195</v>
      </c>
      <c r="C197" s="61">
        <v>11</v>
      </c>
      <c r="D197" s="187"/>
      <c r="E197" s="173">
        <f>C197-D197</f>
        <v>11</v>
      </c>
      <c r="F197" s="83">
        <v>636</v>
      </c>
      <c r="G197" s="47">
        <f>C197*F197</f>
        <v>6996</v>
      </c>
      <c r="H197" s="48">
        <v>2020</v>
      </c>
      <c r="I197" s="48" t="s">
        <v>589</v>
      </c>
      <c r="J197" s="48" t="s">
        <v>1121</v>
      </c>
      <c r="K197" s="49">
        <v>96</v>
      </c>
      <c r="L197" s="308"/>
      <c r="M197" s="109"/>
    </row>
    <row r="198" spans="2:13" ht="45" outlineLevel="3">
      <c r="B198" s="205" t="s">
        <v>196</v>
      </c>
      <c r="C198" s="55">
        <v>15</v>
      </c>
      <c r="D198" s="174"/>
      <c r="E198" s="173">
        <f>C198-D198</f>
        <v>15</v>
      </c>
      <c r="F198" s="72">
        <v>85</v>
      </c>
      <c r="G198" s="1">
        <f>C198*F198</f>
        <v>1275</v>
      </c>
      <c r="H198" s="28">
        <v>2021</v>
      </c>
      <c r="I198" s="28" t="s">
        <v>617</v>
      </c>
      <c r="J198" s="28" t="s">
        <v>766</v>
      </c>
      <c r="K198" s="29">
        <v>56</v>
      </c>
      <c r="L198" s="308"/>
      <c r="M198" s="109"/>
    </row>
    <row r="199" spans="2:13" ht="33.75" outlineLevel="3">
      <c r="B199" s="205" t="s">
        <v>197</v>
      </c>
      <c r="C199" s="55">
        <v>1</v>
      </c>
      <c r="D199" s="174"/>
      <c r="E199" s="173">
        <f>C199-D199</f>
        <v>1</v>
      </c>
      <c r="F199" s="72">
        <v>575</v>
      </c>
      <c r="G199" s="1">
        <f>C199*F199</f>
        <v>575</v>
      </c>
      <c r="H199" s="28">
        <v>2022</v>
      </c>
      <c r="I199" s="28" t="s">
        <v>767</v>
      </c>
      <c r="J199" s="28" t="s">
        <v>768</v>
      </c>
      <c r="K199" s="29">
        <v>241</v>
      </c>
      <c r="L199" s="308"/>
      <c r="M199" s="109"/>
    </row>
    <row r="200" spans="1:13" ht="45" outlineLevel="3">
      <c r="A200" s="232" t="s">
        <v>1206</v>
      </c>
      <c r="B200" s="205" t="s">
        <v>199</v>
      </c>
      <c r="C200" s="55">
        <v>29</v>
      </c>
      <c r="D200" s="174"/>
      <c r="E200" s="173">
        <f>C200-D200</f>
        <v>29</v>
      </c>
      <c r="F200" s="72">
        <v>115</v>
      </c>
      <c r="G200" s="1">
        <f>C200*F200</f>
        <v>3335</v>
      </c>
      <c r="H200" s="28">
        <v>2020</v>
      </c>
      <c r="I200" s="28" t="s">
        <v>769</v>
      </c>
      <c r="J200" s="28" t="s">
        <v>781</v>
      </c>
      <c r="K200" s="29">
        <v>51</v>
      </c>
      <c r="L200" s="308"/>
      <c r="M200" s="109"/>
    </row>
    <row r="201" spans="1:13" ht="45" outlineLevel="3">
      <c r="A201" s="232" t="s">
        <v>1207</v>
      </c>
      <c r="B201" s="205" t="s">
        <v>200</v>
      </c>
      <c r="C201" s="55">
        <v>6</v>
      </c>
      <c r="D201" s="174"/>
      <c r="E201" s="173">
        <f>C201-D201</f>
        <v>6</v>
      </c>
      <c r="F201" s="72">
        <v>110</v>
      </c>
      <c r="G201" s="1">
        <f>C201*F201</f>
        <v>660</v>
      </c>
      <c r="H201" s="28">
        <v>2019</v>
      </c>
      <c r="I201" s="28" t="s">
        <v>596</v>
      </c>
      <c r="J201" s="28" t="s">
        <v>771</v>
      </c>
      <c r="K201" s="29">
        <v>286</v>
      </c>
      <c r="L201" s="308"/>
      <c r="M201" s="109"/>
    </row>
    <row r="202" spans="1:13" ht="67.5" outlineLevel="3">
      <c r="A202" s="232" t="s">
        <v>1208</v>
      </c>
      <c r="B202" s="205" t="s">
        <v>201</v>
      </c>
      <c r="C202" s="55">
        <v>14</v>
      </c>
      <c r="D202" s="174"/>
      <c r="E202" s="173">
        <f>C202-D202</f>
        <v>14</v>
      </c>
      <c r="F202" s="72">
        <v>141</v>
      </c>
      <c r="G202" s="1">
        <f>C202*F202</f>
        <v>1974</v>
      </c>
      <c r="H202" s="28">
        <v>2019</v>
      </c>
      <c r="I202" s="28" t="s">
        <v>664</v>
      </c>
      <c r="J202" s="28" t="s">
        <v>772</v>
      </c>
      <c r="K202" s="29">
        <v>298</v>
      </c>
      <c r="L202" s="308"/>
      <c r="M202" s="109"/>
    </row>
    <row r="203" spans="1:13" ht="56.25" outlineLevel="3">
      <c r="A203" s="232" t="s">
        <v>1209</v>
      </c>
      <c r="B203" s="205" t="s">
        <v>202</v>
      </c>
      <c r="C203" s="55">
        <v>23</v>
      </c>
      <c r="D203" s="174"/>
      <c r="E203" s="173">
        <f>C203-D203</f>
        <v>23</v>
      </c>
      <c r="F203" s="72">
        <v>110</v>
      </c>
      <c r="G203" s="1">
        <f>C203*F203</f>
        <v>2530</v>
      </c>
      <c r="H203" s="28">
        <v>2019</v>
      </c>
      <c r="I203" s="28" t="s">
        <v>773</v>
      </c>
      <c r="J203" s="28" t="s">
        <v>774</v>
      </c>
      <c r="K203" s="29">
        <v>317</v>
      </c>
      <c r="L203" s="308"/>
      <c r="M203" s="109"/>
    </row>
    <row r="204" spans="1:13" ht="51.75" customHeight="1" outlineLevel="3">
      <c r="A204" s="232" t="s">
        <v>1210</v>
      </c>
      <c r="B204" s="205" t="s">
        <v>203</v>
      </c>
      <c r="C204" s="55">
        <v>25</v>
      </c>
      <c r="D204" s="174"/>
      <c r="E204" s="173">
        <f>C204-D204</f>
        <v>25</v>
      </c>
      <c r="F204" s="72">
        <v>120</v>
      </c>
      <c r="G204" s="1">
        <f>C204*F204</f>
        <v>3000</v>
      </c>
      <c r="H204" s="28">
        <v>2019</v>
      </c>
      <c r="I204" s="28" t="s">
        <v>773</v>
      </c>
      <c r="J204" s="28" t="s">
        <v>774</v>
      </c>
      <c r="K204" s="29">
        <v>318</v>
      </c>
      <c r="L204" s="308"/>
      <c r="M204" s="109"/>
    </row>
    <row r="205" spans="1:13" ht="45" outlineLevel="3">
      <c r="A205" s="232">
        <v>207</v>
      </c>
      <c r="B205" s="205" t="s">
        <v>204</v>
      </c>
      <c r="C205" s="55">
        <v>1</v>
      </c>
      <c r="D205" s="174"/>
      <c r="E205" s="173">
        <f>C205-D205</f>
        <v>1</v>
      </c>
      <c r="F205" s="72">
        <v>288.78</v>
      </c>
      <c r="G205" s="1">
        <f>C205*F205</f>
        <v>288.78</v>
      </c>
      <c r="H205" s="28">
        <v>2020</v>
      </c>
      <c r="I205" s="28" t="s">
        <v>625</v>
      </c>
      <c r="J205" s="28" t="s">
        <v>1122</v>
      </c>
      <c r="K205" s="29">
        <v>193</v>
      </c>
      <c r="L205" s="308"/>
      <c r="M205" s="109"/>
    </row>
    <row r="206" spans="1:13" ht="67.5" outlineLevel="3">
      <c r="A206" s="232" t="s">
        <v>1211</v>
      </c>
      <c r="B206" s="213" t="s">
        <v>205</v>
      </c>
      <c r="C206" s="59">
        <v>22</v>
      </c>
      <c r="D206" s="183"/>
      <c r="E206" s="173">
        <f>C206-D206</f>
        <v>22</v>
      </c>
      <c r="F206" s="79">
        <v>600</v>
      </c>
      <c r="G206" s="1">
        <f>C206*F206</f>
        <v>13200</v>
      </c>
      <c r="H206" s="6">
        <v>2023</v>
      </c>
      <c r="I206" s="8" t="s">
        <v>592</v>
      </c>
      <c r="J206" s="8" t="s">
        <v>591</v>
      </c>
      <c r="K206" s="6">
        <v>326</v>
      </c>
      <c r="L206" s="308"/>
      <c r="M206" s="109"/>
    </row>
    <row r="207" spans="1:13" ht="45" outlineLevel="3">
      <c r="A207" s="232" t="s">
        <v>1212</v>
      </c>
      <c r="B207" s="205" t="s">
        <v>206</v>
      </c>
      <c r="C207" s="55">
        <v>27</v>
      </c>
      <c r="D207" s="174"/>
      <c r="E207" s="173">
        <f>C207-D207</f>
        <v>27</v>
      </c>
      <c r="F207" s="72">
        <v>195</v>
      </c>
      <c r="G207" s="1">
        <f>C207*F207</f>
        <v>5265</v>
      </c>
      <c r="H207" s="28">
        <v>2021</v>
      </c>
      <c r="I207" s="28" t="s">
        <v>712</v>
      </c>
      <c r="J207" s="28" t="s">
        <v>775</v>
      </c>
      <c r="K207" s="29">
        <v>73</v>
      </c>
      <c r="L207" s="308"/>
      <c r="M207" s="109"/>
    </row>
    <row r="208" spans="1:13" ht="33.75" outlineLevel="3">
      <c r="A208" s="232" t="s">
        <v>1213</v>
      </c>
      <c r="B208" s="213" t="s">
        <v>207</v>
      </c>
      <c r="C208" s="59">
        <v>21</v>
      </c>
      <c r="D208" s="183"/>
      <c r="E208" s="173">
        <f>C208-D208</f>
        <v>21</v>
      </c>
      <c r="F208" s="79">
        <v>600</v>
      </c>
      <c r="G208" s="1">
        <f>C208*F208</f>
        <v>12600</v>
      </c>
      <c r="H208" s="6">
        <v>2023</v>
      </c>
      <c r="I208" s="8" t="s">
        <v>1061</v>
      </c>
      <c r="J208" s="8" t="s">
        <v>1062</v>
      </c>
      <c r="K208" s="6">
        <v>360</v>
      </c>
      <c r="L208" s="308"/>
      <c r="M208" s="109"/>
    </row>
    <row r="209" spans="1:13" ht="33.75" outlineLevel="3">
      <c r="A209" s="232" t="s">
        <v>1214</v>
      </c>
      <c r="B209" s="205" t="s">
        <v>208</v>
      </c>
      <c r="C209" s="55">
        <v>10</v>
      </c>
      <c r="D209" s="174"/>
      <c r="E209" s="173">
        <f>C209-D209</f>
        <v>10</v>
      </c>
      <c r="F209" s="72">
        <v>82</v>
      </c>
      <c r="G209" s="1">
        <f>C209*F209</f>
        <v>820</v>
      </c>
      <c r="H209" s="28">
        <v>2020</v>
      </c>
      <c r="I209" s="28" t="s">
        <v>776</v>
      </c>
      <c r="J209" s="28" t="s">
        <v>1123</v>
      </c>
      <c r="K209" s="29">
        <v>198</v>
      </c>
      <c r="L209" s="308"/>
      <c r="M209" s="109"/>
    </row>
    <row r="210" spans="1:13" ht="45" outlineLevel="3">
      <c r="A210" s="232" t="s">
        <v>1205</v>
      </c>
      <c r="B210" s="205" t="s">
        <v>209</v>
      </c>
      <c r="C210" s="55">
        <v>10</v>
      </c>
      <c r="D210" s="174"/>
      <c r="E210" s="173">
        <f>C210-D210</f>
        <v>10</v>
      </c>
      <c r="F210" s="72">
        <v>253</v>
      </c>
      <c r="G210" s="1">
        <f>C210*F210</f>
        <v>2530</v>
      </c>
      <c r="H210" s="28">
        <v>2019</v>
      </c>
      <c r="I210" s="28" t="s">
        <v>647</v>
      </c>
      <c r="J210" s="28" t="s">
        <v>777</v>
      </c>
      <c r="K210" s="29">
        <v>205</v>
      </c>
      <c r="L210" s="308"/>
      <c r="M210" s="109"/>
    </row>
    <row r="211" spans="1:13" ht="25.5" customHeight="1" outlineLevel="3">
      <c r="A211" s="310" t="s">
        <v>1193</v>
      </c>
      <c r="B211" s="319" t="s">
        <v>210</v>
      </c>
      <c r="C211" s="311">
        <v>3</v>
      </c>
      <c r="D211" s="312"/>
      <c r="E211" s="313">
        <f>C211-D211</f>
        <v>3</v>
      </c>
      <c r="F211" s="314">
        <v>1200</v>
      </c>
      <c r="G211" s="315">
        <f>C211*F211</f>
        <v>3600</v>
      </c>
      <c r="H211" s="316">
        <v>2023</v>
      </c>
      <c r="I211" s="317" t="s">
        <v>1083</v>
      </c>
      <c r="J211" s="317" t="s">
        <v>1084</v>
      </c>
      <c r="K211" s="318" t="s">
        <v>1124</v>
      </c>
      <c r="L211" s="308"/>
      <c r="M211" s="109"/>
    </row>
    <row r="212" spans="1:13" ht="22.5" customHeight="1" outlineLevel="3">
      <c r="A212" s="232" t="s">
        <v>1198</v>
      </c>
      <c r="B212" s="205" t="s">
        <v>211</v>
      </c>
      <c r="C212" s="55">
        <v>10</v>
      </c>
      <c r="D212" s="174"/>
      <c r="E212" s="173">
        <f>C212-D212</f>
        <v>10</v>
      </c>
      <c r="F212" s="72">
        <v>115</v>
      </c>
      <c r="G212" s="1">
        <f>C212*F212</f>
        <v>1150</v>
      </c>
      <c r="H212" s="28">
        <v>2020</v>
      </c>
      <c r="I212" s="28" t="s">
        <v>655</v>
      </c>
      <c r="J212" s="28" t="s">
        <v>1125</v>
      </c>
      <c r="K212" s="29">
        <v>91</v>
      </c>
      <c r="L212" s="308"/>
      <c r="M212" s="109"/>
    </row>
    <row r="213" spans="1:13" ht="30" customHeight="1" outlineLevel="3">
      <c r="A213" s="232">
        <v>215</v>
      </c>
      <c r="B213" s="205" t="s">
        <v>212</v>
      </c>
      <c r="C213" s="55">
        <v>76</v>
      </c>
      <c r="D213" s="174"/>
      <c r="E213" s="173">
        <f>C213-D213</f>
        <v>76</v>
      </c>
      <c r="F213" s="72">
        <v>98</v>
      </c>
      <c r="G213" s="1">
        <f>C213*F213</f>
        <v>7448</v>
      </c>
      <c r="H213" s="28">
        <v>2019</v>
      </c>
      <c r="I213" s="28" t="s">
        <v>678</v>
      </c>
      <c r="J213" s="28" t="s">
        <v>778</v>
      </c>
      <c r="K213" s="29">
        <v>152</v>
      </c>
      <c r="L213" s="308"/>
      <c r="M213" s="109"/>
    </row>
    <row r="214" spans="1:13" ht="67.5" outlineLevel="3">
      <c r="A214" s="232">
        <v>216</v>
      </c>
      <c r="B214" s="206" t="s">
        <v>1222</v>
      </c>
      <c r="C214" s="56">
        <v>2</v>
      </c>
      <c r="D214" s="175"/>
      <c r="E214" s="173">
        <f>C214-D214</f>
        <v>2</v>
      </c>
      <c r="F214" s="78">
        <v>210</v>
      </c>
      <c r="G214" s="3">
        <f>C214*F214</f>
        <v>420</v>
      </c>
      <c r="H214" s="11">
        <v>2023</v>
      </c>
      <c r="I214" s="24" t="s">
        <v>592</v>
      </c>
      <c r="J214" s="24" t="s">
        <v>756</v>
      </c>
      <c r="K214" s="32">
        <v>244</v>
      </c>
      <c r="L214" s="308"/>
      <c r="M214" s="109"/>
    </row>
    <row r="215" spans="1:13" ht="67.5" outlineLevel="3">
      <c r="A215" s="232">
        <v>217</v>
      </c>
      <c r="B215" s="206" t="s">
        <v>1221</v>
      </c>
      <c r="C215" s="56">
        <v>30</v>
      </c>
      <c r="D215" s="175"/>
      <c r="E215" s="173">
        <f>C215-D215</f>
        <v>30</v>
      </c>
      <c r="F215" s="78">
        <v>210</v>
      </c>
      <c r="G215" s="3">
        <f>C215*F215</f>
        <v>6300</v>
      </c>
      <c r="H215" s="11">
        <v>2023</v>
      </c>
      <c r="I215" s="24" t="s">
        <v>592</v>
      </c>
      <c r="J215" s="24" t="s">
        <v>756</v>
      </c>
      <c r="K215" s="32">
        <v>327</v>
      </c>
      <c r="L215" s="308"/>
      <c r="M215" s="109"/>
    </row>
    <row r="216" spans="1:13" ht="22.5" customHeight="1" outlineLevel="3">
      <c r="A216" s="232">
        <v>218</v>
      </c>
      <c r="B216" s="213" t="s">
        <v>213</v>
      </c>
      <c r="C216" s="59">
        <v>29</v>
      </c>
      <c r="D216" s="183"/>
      <c r="E216" s="173">
        <f>C216-D216</f>
        <v>29</v>
      </c>
      <c r="F216" s="79">
        <v>130</v>
      </c>
      <c r="G216" s="1">
        <f>C216*F216</f>
        <v>3770</v>
      </c>
      <c r="H216" s="6">
        <v>2019</v>
      </c>
      <c r="I216" s="8" t="s">
        <v>582</v>
      </c>
      <c r="J216" s="8" t="s">
        <v>1063</v>
      </c>
      <c r="K216" s="6">
        <v>305</v>
      </c>
      <c r="L216" s="308"/>
      <c r="M216" s="109"/>
    </row>
    <row r="217" spans="1:13" ht="22.5" customHeight="1" outlineLevel="3">
      <c r="A217" s="232" t="s">
        <v>1199</v>
      </c>
      <c r="B217" s="205" t="s">
        <v>214</v>
      </c>
      <c r="C217" s="55">
        <v>69</v>
      </c>
      <c r="D217" s="174"/>
      <c r="E217" s="173">
        <f>C217-D217</f>
        <v>69</v>
      </c>
      <c r="F217" s="72">
        <v>110</v>
      </c>
      <c r="G217" s="1">
        <f>C217*F217</f>
        <v>7590</v>
      </c>
      <c r="H217" s="28">
        <v>2019</v>
      </c>
      <c r="I217" s="28" t="s">
        <v>653</v>
      </c>
      <c r="J217" s="28" t="s">
        <v>779</v>
      </c>
      <c r="K217" s="29">
        <v>285</v>
      </c>
      <c r="L217" s="308"/>
      <c r="M217" s="109"/>
    </row>
    <row r="218" spans="1:13" ht="22.5" customHeight="1" outlineLevel="3">
      <c r="A218" s="232">
        <v>220</v>
      </c>
      <c r="B218" s="205" t="s">
        <v>215</v>
      </c>
      <c r="C218" s="55">
        <v>18</v>
      </c>
      <c r="D218" s="174"/>
      <c r="E218" s="173">
        <f>C218-D218</f>
        <v>18</v>
      </c>
      <c r="F218" s="72">
        <v>88</v>
      </c>
      <c r="G218" s="1">
        <f>C218*F218</f>
        <v>1584</v>
      </c>
      <c r="H218" s="28">
        <v>2020</v>
      </c>
      <c r="I218" s="28" t="s">
        <v>780</v>
      </c>
      <c r="J218" s="28" t="s">
        <v>1126</v>
      </c>
      <c r="K218" s="29">
        <v>122</v>
      </c>
      <c r="L218" s="308"/>
      <c r="M218" s="109"/>
    </row>
    <row r="219" spans="1:13" ht="22.5" customHeight="1" outlineLevel="3">
      <c r="A219" s="232" t="s">
        <v>1200</v>
      </c>
      <c r="B219" s="205" t="s">
        <v>216</v>
      </c>
      <c r="C219" s="55">
        <v>37</v>
      </c>
      <c r="D219" s="174"/>
      <c r="E219" s="173">
        <f>C219-D219</f>
        <v>37</v>
      </c>
      <c r="F219" s="72">
        <v>55</v>
      </c>
      <c r="G219" s="1">
        <f>C219*F219</f>
        <v>2035</v>
      </c>
      <c r="H219" s="28">
        <v>2020</v>
      </c>
      <c r="I219" s="28" t="s">
        <v>769</v>
      </c>
      <c r="J219" s="28" t="s">
        <v>781</v>
      </c>
      <c r="K219" s="29">
        <v>12</v>
      </c>
      <c r="L219" s="308"/>
      <c r="M219" s="109"/>
    </row>
    <row r="220" spans="1:13" ht="22.5" customHeight="1" outlineLevel="3">
      <c r="A220" s="232" t="s">
        <v>1201</v>
      </c>
      <c r="B220" s="205" t="s">
        <v>217</v>
      </c>
      <c r="C220" s="55">
        <v>41</v>
      </c>
      <c r="D220" s="174"/>
      <c r="E220" s="173">
        <f>C220-D220</f>
        <v>41</v>
      </c>
      <c r="F220" s="72">
        <v>63</v>
      </c>
      <c r="G220" s="1">
        <f>C220*F220</f>
        <v>2583</v>
      </c>
      <c r="H220" s="28">
        <v>2020</v>
      </c>
      <c r="I220" s="28" t="s">
        <v>769</v>
      </c>
      <c r="J220" s="28" t="s">
        <v>782</v>
      </c>
      <c r="K220" s="29">
        <v>13</v>
      </c>
      <c r="L220" s="308"/>
      <c r="M220" s="109"/>
    </row>
    <row r="221" spans="1:13" ht="22.5" customHeight="1" outlineLevel="3">
      <c r="A221" s="232" t="s">
        <v>1202</v>
      </c>
      <c r="B221" s="205" t="s">
        <v>218</v>
      </c>
      <c r="C221" s="55">
        <v>30</v>
      </c>
      <c r="D221" s="174"/>
      <c r="E221" s="173">
        <f>C221-D221</f>
        <v>30</v>
      </c>
      <c r="F221" s="72">
        <v>90</v>
      </c>
      <c r="G221" s="1">
        <f>C221*F221</f>
        <v>2700</v>
      </c>
      <c r="H221" s="28">
        <v>2020</v>
      </c>
      <c r="I221" s="28" t="s">
        <v>769</v>
      </c>
      <c r="J221" s="28" t="s">
        <v>781</v>
      </c>
      <c r="K221" s="29">
        <v>32</v>
      </c>
      <c r="L221" s="308"/>
      <c r="M221" s="109"/>
    </row>
    <row r="222" spans="1:13" ht="22.5" customHeight="1" outlineLevel="3">
      <c r="A222" s="232" t="s">
        <v>1203</v>
      </c>
      <c r="B222" s="205" t="s">
        <v>219</v>
      </c>
      <c r="C222" s="55">
        <v>36</v>
      </c>
      <c r="D222" s="174"/>
      <c r="E222" s="173">
        <f>C222-D222</f>
        <v>36</v>
      </c>
      <c r="F222" s="72">
        <v>130</v>
      </c>
      <c r="G222" s="1">
        <f>C222*F222</f>
        <v>4680</v>
      </c>
      <c r="H222" s="28">
        <v>2020</v>
      </c>
      <c r="I222" s="28" t="s">
        <v>769</v>
      </c>
      <c r="J222" s="28" t="s">
        <v>781</v>
      </c>
      <c r="K222" s="29">
        <v>39</v>
      </c>
      <c r="L222" s="308"/>
      <c r="M222" s="109"/>
    </row>
    <row r="223" spans="1:13" ht="22.5" customHeight="1" outlineLevel="3">
      <c r="A223" s="232" t="s">
        <v>1204</v>
      </c>
      <c r="B223" s="205" t="s">
        <v>220</v>
      </c>
      <c r="C223" s="55">
        <v>19</v>
      </c>
      <c r="D223" s="174"/>
      <c r="E223" s="173">
        <f>C223-D223</f>
        <v>19</v>
      </c>
      <c r="F223" s="72">
        <v>92</v>
      </c>
      <c r="G223" s="1">
        <f>C223*F223</f>
        <v>1748</v>
      </c>
      <c r="H223" s="28">
        <v>2017</v>
      </c>
      <c r="I223" s="28" t="s">
        <v>655</v>
      </c>
      <c r="J223" s="28" t="s">
        <v>783</v>
      </c>
      <c r="K223" s="29">
        <v>274</v>
      </c>
      <c r="L223" s="308"/>
      <c r="M223" s="109"/>
    </row>
    <row r="224" spans="2:13" ht="22.5" customHeight="1" outlineLevel="3">
      <c r="B224" s="205" t="s">
        <v>221</v>
      </c>
      <c r="C224" s="55">
        <v>44</v>
      </c>
      <c r="D224" s="174"/>
      <c r="E224" s="173">
        <f>C224-D224</f>
        <v>44</v>
      </c>
      <c r="F224" s="72">
        <v>100</v>
      </c>
      <c r="G224" s="1">
        <f>C224*F224</f>
        <v>4400</v>
      </c>
      <c r="H224" s="28">
        <v>2020</v>
      </c>
      <c r="I224" s="28" t="s">
        <v>567</v>
      </c>
      <c r="J224" s="28" t="s">
        <v>1104</v>
      </c>
      <c r="K224" s="29">
        <v>29</v>
      </c>
      <c r="L224" s="308"/>
      <c r="M224" s="109"/>
    </row>
    <row r="225" spans="2:13" ht="22.5" customHeight="1" outlineLevel="3">
      <c r="B225" s="205" t="s">
        <v>222</v>
      </c>
      <c r="C225" s="55">
        <v>59</v>
      </c>
      <c r="D225" s="174"/>
      <c r="E225" s="173">
        <f>C225-D225</f>
        <v>59</v>
      </c>
      <c r="F225" s="72">
        <v>71</v>
      </c>
      <c r="G225" s="1">
        <f>C225*F225</f>
        <v>4189</v>
      </c>
      <c r="H225" s="28">
        <v>2020</v>
      </c>
      <c r="I225" s="28" t="s">
        <v>784</v>
      </c>
      <c r="J225" s="28" t="s">
        <v>1127</v>
      </c>
      <c r="K225" s="29">
        <v>119</v>
      </c>
      <c r="L225" s="308"/>
      <c r="M225" s="109"/>
    </row>
    <row r="226" spans="2:13" ht="22.5" customHeight="1" outlineLevel="3">
      <c r="B226" s="205" t="s">
        <v>223</v>
      </c>
      <c r="C226" s="55">
        <v>34</v>
      </c>
      <c r="D226" s="174"/>
      <c r="E226" s="173">
        <f>C226-D226</f>
        <v>34</v>
      </c>
      <c r="F226" s="72">
        <v>85</v>
      </c>
      <c r="G226" s="1">
        <f>C226*F226</f>
        <v>2890</v>
      </c>
      <c r="H226" s="28">
        <v>2021</v>
      </c>
      <c r="I226" s="28" t="s">
        <v>575</v>
      </c>
      <c r="J226" s="28" t="s">
        <v>1128</v>
      </c>
      <c r="K226" s="29">
        <v>12</v>
      </c>
      <c r="L226" s="308"/>
      <c r="M226" s="109"/>
    </row>
    <row r="227" spans="2:13" ht="22.5" customHeight="1" outlineLevel="3">
      <c r="B227" s="205" t="s">
        <v>224</v>
      </c>
      <c r="C227" s="55">
        <v>10</v>
      </c>
      <c r="D227" s="174"/>
      <c r="E227" s="173">
        <f>C227-D227</f>
        <v>10</v>
      </c>
      <c r="F227" s="72">
        <v>185</v>
      </c>
      <c r="G227" s="1">
        <f>C227*F227</f>
        <v>1850</v>
      </c>
      <c r="H227" s="28">
        <v>2020</v>
      </c>
      <c r="I227" s="28" t="s">
        <v>785</v>
      </c>
      <c r="J227" s="28" t="s">
        <v>1123</v>
      </c>
      <c r="K227" s="29">
        <v>202</v>
      </c>
      <c r="L227" s="308"/>
      <c r="M227" s="109"/>
    </row>
    <row r="228" spans="2:13" ht="22.5" customHeight="1" outlineLevel="3">
      <c r="B228" s="205" t="s">
        <v>225</v>
      </c>
      <c r="C228" s="55">
        <v>80</v>
      </c>
      <c r="D228" s="174"/>
      <c r="E228" s="173">
        <f>C228-D228</f>
        <v>80</v>
      </c>
      <c r="F228" s="72">
        <v>95</v>
      </c>
      <c r="G228" s="1">
        <f>C228*F228</f>
        <v>7600</v>
      </c>
      <c r="H228" s="28">
        <v>2019</v>
      </c>
      <c r="I228" s="28" t="s">
        <v>786</v>
      </c>
      <c r="J228" s="28" t="s">
        <v>787</v>
      </c>
      <c r="K228" s="29">
        <v>309</v>
      </c>
      <c r="L228" s="308"/>
      <c r="M228" s="109"/>
    </row>
    <row r="229" spans="2:13" ht="22.5" customHeight="1" outlineLevel="3">
      <c r="B229" s="205" t="s">
        <v>226</v>
      </c>
      <c r="C229" s="55">
        <v>55</v>
      </c>
      <c r="D229" s="174"/>
      <c r="E229" s="173">
        <f>C229-D229</f>
        <v>55</v>
      </c>
      <c r="F229" s="72">
        <v>148</v>
      </c>
      <c r="G229" s="1">
        <f>C229*F229</f>
        <v>8140</v>
      </c>
      <c r="H229" s="28">
        <v>2019</v>
      </c>
      <c r="I229" s="28" t="s">
        <v>753</v>
      </c>
      <c r="J229" s="28" t="s">
        <v>788</v>
      </c>
      <c r="K229" s="29">
        <v>184</v>
      </c>
      <c r="L229" s="308"/>
      <c r="M229" s="109"/>
    </row>
    <row r="230" spans="2:13" ht="22.5" customHeight="1" outlineLevel="3">
      <c r="B230" s="205" t="s">
        <v>227</v>
      </c>
      <c r="C230" s="55">
        <v>34</v>
      </c>
      <c r="D230" s="174"/>
      <c r="E230" s="173">
        <f>C230-D230</f>
        <v>34</v>
      </c>
      <c r="F230" s="72">
        <v>65</v>
      </c>
      <c r="G230" s="1">
        <f>C230*F230</f>
        <v>2210</v>
      </c>
      <c r="H230" s="28">
        <v>2020</v>
      </c>
      <c r="I230" s="28" t="s">
        <v>598</v>
      </c>
      <c r="J230" s="28" t="s">
        <v>1129</v>
      </c>
      <c r="K230" s="29">
        <v>117</v>
      </c>
      <c r="L230" s="308"/>
      <c r="M230" s="109"/>
    </row>
    <row r="231" spans="2:13" ht="11.25" customHeight="1" outlineLevel="3">
      <c r="B231" s="205" t="s">
        <v>228</v>
      </c>
      <c r="C231" s="55">
        <v>4</v>
      </c>
      <c r="D231" s="174"/>
      <c r="E231" s="173">
        <f>C231-D231</f>
        <v>4</v>
      </c>
      <c r="F231" s="72">
        <v>180</v>
      </c>
      <c r="G231" s="1">
        <f>C231*F231</f>
        <v>720</v>
      </c>
      <c r="H231" s="28">
        <v>2020</v>
      </c>
      <c r="I231" s="28" t="s">
        <v>598</v>
      </c>
      <c r="J231" s="28" t="s">
        <v>1130</v>
      </c>
      <c r="K231" s="29">
        <v>245</v>
      </c>
      <c r="L231" s="308"/>
      <c r="M231" s="109"/>
    </row>
    <row r="232" spans="2:13" ht="22.5" customHeight="1" outlineLevel="3">
      <c r="B232" s="206" t="s">
        <v>229</v>
      </c>
      <c r="C232" s="56">
        <v>19</v>
      </c>
      <c r="D232" s="175"/>
      <c r="E232" s="173">
        <f>C232-D232</f>
        <v>19</v>
      </c>
      <c r="F232" s="78">
        <v>268</v>
      </c>
      <c r="G232" s="3">
        <f>C232*F232</f>
        <v>5092</v>
      </c>
      <c r="H232" s="24">
        <v>2019</v>
      </c>
      <c r="I232" s="24" t="s">
        <v>598</v>
      </c>
      <c r="J232" s="24" t="s">
        <v>1131</v>
      </c>
      <c r="K232" s="32">
        <v>160</v>
      </c>
      <c r="L232" s="308"/>
      <c r="M232" s="109"/>
    </row>
    <row r="233" spans="2:13" ht="22.5" customHeight="1" outlineLevel="3">
      <c r="B233" s="205" t="s">
        <v>230</v>
      </c>
      <c r="C233" s="55">
        <v>42</v>
      </c>
      <c r="D233" s="174"/>
      <c r="E233" s="173">
        <f>C233-D233</f>
        <v>42</v>
      </c>
      <c r="F233" s="72">
        <v>186</v>
      </c>
      <c r="G233" s="1">
        <f>C233*F233</f>
        <v>7812</v>
      </c>
      <c r="H233" s="28">
        <v>2019</v>
      </c>
      <c r="I233" s="28" t="s">
        <v>590</v>
      </c>
      <c r="J233" s="28" t="s">
        <v>789</v>
      </c>
      <c r="K233" s="29">
        <v>316</v>
      </c>
      <c r="L233" s="308"/>
      <c r="M233" s="109"/>
    </row>
    <row r="234" spans="2:13" ht="22.5" customHeight="1" outlineLevel="3">
      <c r="B234" s="205" t="s">
        <v>231</v>
      </c>
      <c r="C234" s="55">
        <v>60</v>
      </c>
      <c r="D234" s="174"/>
      <c r="E234" s="173">
        <f>C234-D234</f>
        <v>60</v>
      </c>
      <c r="F234" s="72">
        <v>83</v>
      </c>
      <c r="G234" s="1">
        <f>C234*F234</f>
        <v>4980</v>
      </c>
      <c r="H234" s="28">
        <v>2020</v>
      </c>
      <c r="I234" s="28" t="s">
        <v>790</v>
      </c>
      <c r="J234" s="28" t="s">
        <v>1127</v>
      </c>
      <c r="K234" s="29">
        <v>179</v>
      </c>
      <c r="L234" s="308"/>
      <c r="M234" s="109"/>
    </row>
    <row r="235" spans="2:13" ht="22.5" customHeight="1" outlineLevel="3">
      <c r="B235" s="205" t="s">
        <v>232</v>
      </c>
      <c r="C235" s="55">
        <v>41</v>
      </c>
      <c r="D235" s="174"/>
      <c r="E235" s="173">
        <f>C235-D235</f>
        <v>41</v>
      </c>
      <c r="F235" s="72">
        <v>305</v>
      </c>
      <c r="G235" s="1">
        <f>C235*F235</f>
        <v>12505</v>
      </c>
      <c r="H235" s="28">
        <v>2020</v>
      </c>
      <c r="I235" s="28" t="s">
        <v>589</v>
      </c>
      <c r="J235" s="28" t="s">
        <v>1132</v>
      </c>
      <c r="K235" s="29">
        <v>243</v>
      </c>
      <c r="L235" s="308"/>
      <c r="M235" s="109"/>
    </row>
    <row r="236" spans="2:13" ht="11.25" customHeight="1" outlineLevel="3">
      <c r="B236" s="205" t="s">
        <v>233</v>
      </c>
      <c r="C236" s="55">
        <v>107</v>
      </c>
      <c r="D236" s="174"/>
      <c r="E236" s="173">
        <f>C236-D236</f>
        <v>107</v>
      </c>
      <c r="F236" s="72">
        <v>153</v>
      </c>
      <c r="G236" s="1">
        <f>C236*F236</f>
        <v>16371</v>
      </c>
      <c r="H236" s="28">
        <v>2017</v>
      </c>
      <c r="I236" s="28" t="s">
        <v>598</v>
      </c>
      <c r="J236" s="28" t="s">
        <v>791</v>
      </c>
      <c r="K236" s="29">
        <v>254</v>
      </c>
      <c r="L236" s="308"/>
      <c r="M236" s="109"/>
    </row>
    <row r="237" spans="2:13" ht="22.5" customHeight="1" outlineLevel="3">
      <c r="B237" s="205" t="s">
        <v>234</v>
      </c>
      <c r="C237" s="55">
        <v>90</v>
      </c>
      <c r="D237" s="174"/>
      <c r="E237" s="173">
        <f>C237-D237</f>
        <v>90</v>
      </c>
      <c r="F237" s="72">
        <v>115</v>
      </c>
      <c r="G237" s="1">
        <f>C237*F237</f>
        <v>10350</v>
      </c>
      <c r="H237" s="28">
        <v>2021</v>
      </c>
      <c r="I237" s="28" t="s">
        <v>575</v>
      </c>
      <c r="J237" s="28" t="s">
        <v>1133</v>
      </c>
      <c r="K237" s="29">
        <v>6</v>
      </c>
      <c r="L237" s="308"/>
      <c r="M237" s="109"/>
    </row>
    <row r="238" spans="2:13" ht="56.25" outlineLevel="3">
      <c r="B238" s="205" t="s">
        <v>235</v>
      </c>
      <c r="C238" s="55">
        <v>1</v>
      </c>
      <c r="D238" s="174"/>
      <c r="E238" s="173">
        <f>C238-D238</f>
        <v>1</v>
      </c>
      <c r="F238" s="72">
        <v>72</v>
      </c>
      <c r="G238" s="1">
        <f>C238*F238</f>
        <v>72</v>
      </c>
      <c r="H238" s="28">
        <v>2021</v>
      </c>
      <c r="I238" s="28" t="s">
        <v>607</v>
      </c>
      <c r="J238" s="28" t="s">
        <v>649</v>
      </c>
      <c r="K238" s="29">
        <v>95</v>
      </c>
      <c r="L238" s="308"/>
      <c r="M238" s="109"/>
    </row>
    <row r="239" spans="1:13" s="271" customFormat="1" ht="45" outlineLevel="3">
      <c r="A239" s="238">
        <v>241</v>
      </c>
      <c r="B239" s="216" t="s">
        <v>236</v>
      </c>
      <c r="C239" s="122" t="s">
        <v>1165</v>
      </c>
      <c r="D239" s="189">
        <v>37</v>
      </c>
      <c r="E239" s="173">
        <f>C239-D239</f>
        <v>13</v>
      </c>
      <c r="F239" s="78">
        <v>170</v>
      </c>
      <c r="G239" s="21">
        <f>C239*F239</f>
        <v>8500</v>
      </c>
      <c r="H239" s="123">
        <v>2024</v>
      </c>
      <c r="I239" s="123" t="s">
        <v>607</v>
      </c>
      <c r="J239" s="123" t="s">
        <v>1134</v>
      </c>
      <c r="K239" s="124">
        <v>7</v>
      </c>
      <c r="L239" s="362"/>
      <c r="M239" s="243"/>
    </row>
    <row r="240" spans="1:13" s="271" customFormat="1" ht="56.25" outlineLevel="3">
      <c r="A240" s="234">
        <v>242</v>
      </c>
      <c r="B240" s="220" t="s">
        <v>237</v>
      </c>
      <c r="C240" s="125">
        <v>169</v>
      </c>
      <c r="D240" s="190">
        <v>20</v>
      </c>
      <c r="E240" s="173">
        <f>C240-D240</f>
        <v>149</v>
      </c>
      <c r="F240" s="85">
        <v>180</v>
      </c>
      <c r="G240" s="126">
        <f>C240*F240</f>
        <v>30420</v>
      </c>
      <c r="H240" s="127">
        <v>2023</v>
      </c>
      <c r="I240" s="128" t="s">
        <v>607</v>
      </c>
      <c r="J240" s="128" t="s">
        <v>1134</v>
      </c>
      <c r="K240" s="127">
        <v>171</v>
      </c>
      <c r="L240" s="363"/>
      <c r="M240" s="127"/>
    </row>
    <row r="241" spans="2:13" ht="22.5" customHeight="1" outlineLevel="3">
      <c r="B241" s="205" t="s">
        <v>238</v>
      </c>
      <c r="C241" s="55">
        <v>2</v>
      </c>
      <c r="D241" s="174"/>
      <c r="E241" s="173">
        <f>C241-D241</f>
        <v>2</v>
      </c>
      <c r="F241" s="72">
        <v>46</v>
      </c>
      <c r="G241" s="1">
        <f>C241*F241</f>
        <v>92</v>
      </c>
      <c r="H241" s="28">
        <v>2017</v>
      </c>
      <c r="I241" s="28" t="s">
        <v>792</v>
      </c>
      <c r="J241" s="28" t="s">
        <v>793</v>
      </c>
      <c r="K241" s="29">
        <v>374</v>
      </c>
      <c r="L241" s="308"/>
      <c r="M241" s="109"/>
    </row>
    <row r="242" spans="2:13" ht="22.5" customHeight="1" outlineLevel="3">
      <c r="B242" s="205" t="s">
        <v>239</v>
      </c>
      <c r="C242" s="55">
        <v>28</v>
      </c>
      <c r="D242" s="174"/>
      <c r="E242" s="173">
        <f>C242-D242</f>
        <v>28</v>
      </c>
      <c r="F242" s="72">
        <v>189</v>
      </c>
      <c r="G242" s="1">
        <f>C242*F242</f>
        <v>5292</v>
      </c>
      <c r="H242" s="28">
        <v>2017</v>
      </c>
      <c r="I242" s="28" t="s">
        <v>792</v>
      </c>
      <c r="J242" s="28" t="s">
        <v>793</v>
      </c>
      <c r="K242" s="29">
        <v>384</v>
      </c>
      <c r="L242" s="308"/>
      <c r="M242" s="109"/>
    </row>
    <row r="243" spans="2:13" ht="11.25" customHeight="1" outlineLevel="3">
      <c r="B243" s="205" t="s">
        <v>240</v>
      </c>
      <c r="C243" s="55">
        <v>51</v>
      </c>
      <c r="D243" s="174"/>
      <c r="E243" s="173">
        <f>C243-D243</f>
        <v>51</v>
      </c>
      <c r="F243" s="72">
        <v>69</v>
      </c>
      <c r="G243" s="1">
        <f>C243*F243</f>
        <v>3519</v>
      </c>
      <c r="H243" s="28">
        <v>2017</v>
      </c>
      <c r="I243" s="28" t="s">
        <v>792</v>
      </c>
      <c r="J243" s="28" t="s">
        <v>793</v>
      </c>
      <c r="K243" s="29">
        <v>384</v>
      </c>
      <c r="L243" s="308"/>
      <c r="M243" s="109"/>
    </row>
    <row r="244" spans="2:13" ht="11.25" customHeight="1" outlineLevel="3">
      <c r="B244" s="205" t="s">
        <v>241</v>
      </c>
      <c r="C244" s="55">
        <v>19</v>
      </c>
      <c r="D244" s="174"/>
      <c r="E244" s="173">
        <f>C244-D244</f>
        <v>19</v>
      </c>
      <c r="F244" s="72">
        <v>140</v>
      </c>
      <c r="G244" s="1">
        <f>C244*F244</f>
        <v>2660</v>
      </c>
      <c r="H244" s="28">
        <v>2017</v>
      </c>
      <c r="I244" s="28" t="s">
        <v>792</v>
      </c>
      <c r="J244" s="28" t="s">
        <v>793</v>
      </c>
      <c r="K244" s="29">
        <v>386</v>
      </c>
      <c r="L244" s="308"/>
      <c r="M244" s="109"/>
    </row>
    <row r="245" spans="2:13" ht="11.25" customHeight="1" outlineLevel="3">
      <c r="B245" s="205" t="s">
        <v>242</v>
      </c>
      <c r="C245" s="55">
        <v>13</v>
      </c>
      <c r="D245" s="174"/>
      <c r="E245" s="173">
        <f>C245-D245</f>
        <v>13</v>
      </c>
      <c r="F245" s="72">
        <v>155</v>
      </c>
      <c r="G245" s="1">
        <f>C245*F245</f>
        <v>2015</v>
      </c>
      <c r="H245" s="28">
        <v>2017</v>
      </c>
      <c r="I245" s="28" t="s">
        <v>792</v>
      </c>
      <c r="J245" s="28" t="s">
        <v>793</v>
      </c>
      <c r="K245" s="29">
        <v>385</v>
      </c>
      <c r="L245" s="308"/>
      <c r="M245" s="109"/>
    </row>
    <row r="246" spans="2:13" ht="22.5" customHeight="1" outlineLevel="3">
      <c r="B246" s="205" t="s">
        <v>243</v>
      </c>
      <c r="C246" s="55">
        <v>22</v>
      </c>
      <c r="D246" s="174"/>
      <c r="E246" s="173">
        <f>C246-D246</f>
        <v>22</v>
      </c>
      <c r="F246" s="72">
        <v>77</v>
      </c>
      <c r="G246" s="1">
        <f>C246*F246</f>
        <v>1694</v>
      </c>
      <c r="H246" s="28">
        <v>2012</v>
      </c>
      <c r="I246" s="28" t="s">
        <v>637</v>
      </c>
      <c r="J246" s="28" t="s">
        <v>794</v>
      </c>
      <c r="K246" s="29">
        <v>269</v>
      </c>
      <c r="L246" s="308"/>
      <c r="M246" s="109"/>
    </row>
    <row r="247" spans="1:13" ht="33.75" outlineLevel="3">
      <c r="A247" s="274">
        <v>249</v>
      </c>
      <c r="B247" s="344" t="s">
        <v>1081</v>
      </c>
      <c r="C247" s="345">
        <v>8</v>
      </c>
      <c r="D247" s="346">
        <v>8</v>
      </c>
      <c r="E247" s="278">
        <f>C247-D247</f>
        <v>0</v>
      </c>
      <c r="F247" s="347">
        <v>480</v>
      </c>
      <c r="G247" s="348">
        <f>C247*F247</f>
        <v>3840</v>
      </c>
      <c r="H247" s="349">
        <v>2020</v>
      </c>
      <c r="I247" s="350" t="s">
        <v>795</v>
      </c>
      <c r="J247" s="350" t="s">
        <v>1080</v>
      </c>
      <c r="K247" s="349">
        <v>238</v>
      </c>
      <c r="L247" s="342" t="s">
        <v>1216</v>
      </c>
      <c r="M247" s="334"/>
    </row>
    <row r="248" spans="1:13" ht="22.5" customHeight="1" outlineLevel="3">
      <c r="A248" s="232">
        <v>250</v>
      </c>
      <c r="B248" s="205" t="s">
        <v>244</v>
      </c>
      <c r="C248" s="55">
        <v>20</v>
      </c>
      <c r="D248" s="174"/>
      <c r="E248" s="173">
        <f>C248-D248</f>
        <v>20</v>
      </c>
      <c r="F248" s="72">
        <v>250</v>
      </c>
      <c r="G248" s="1">
        <f>C248*F248</f>
        <v>5000</v>
      </c>
      <c r="H248" s="28">
        <v>2023</v>
      </c>
      <c r="I248" s="28" t="s">
        <v>795</v>
      </c>
      <c r="J248" s="28" t="s">
        <v>796</v>
      </c>
      <c r="K248" s="29">
        <v>246</v>
      </c>
      <c r="L248" s="308"/>
      <c r="M248" s="109"/>
    </row>
    <row r="249" spans="1:13" ht="11.25" customHeight="1" outlineLevel="3">
      <c r="A249" s="232">
        <v>251</v>
      </c>
      <c r="B249" s="205" t="s">
        <v>245</v>
      </c>
      <c r="C249" s="55">
        <v>10</v>
      </c>
      <c r="D249" s="174"/>
      <c r="E249" s="173">
        <f>C249-D249</f>
        <v>10</v>
      </c>
      <c r="F249" s="80">
        <v>150</v>
      </c>
      <c r="G249" s="1">
        <f>C249*F249</f>
        <v>1500</v>
      </c>
      <c r="H249" s="28">
        <v>2023</v>
      </c>
      <c r="I249" s="28" t="s">
        <v>795</v>
      </c>
      <c r="J249" s="28" t="s">
        <v>796</v>
      </c>
      <c r="K249" s="29">
        <v>351</v>
      </c>
      <c r="L249" s="308"/>
      <c r="M249" s="109"/>
    </row>
    <row r="250" spans="2:13" ht="11.25" customHeight="1" outlineLevel="3">
      <c r="B250" s="205" t="s">
        <v>246</v>
      </c>
      <c r="C250" s="55">
        <v>72</v>
      </c>
      <c r="D250" s="174"/>
      <c r="E250" s="173">
        <f>C250-D250</f>
        <v>72</v>
      </c>
      <c r="F250" s="72">
        <v>143</v>
      </c>
      <c r="G250" s="1">
        <f>C250*F250</f>
        <v>10296</v>
      </c>
      <c r="H250" s="28">
        <v>2017</v>
      </c>
      <c r="I250" s="28" t="s">
        <v>598</v>
      </c>
      <c r="J250" s="28" t="s">
        <v>797</v>
      </c>
      <c r="K250" s="29">
        <v>20</v>
      </c>
      <c r="L250" s="308"/>
      <c r="M250" s="109"/>
    </row>
    <row r="251" spans="2:13" ht="11.25" customHeight="1" outlineLevel="3">
      <c r="B251" s="205" t="s">
        <v>247</v>
      </c>
      <c r="C251" s="55">
        <v>11</v>
      </c>
      <c r="D251" s="174"/>
      <c r="E251" s="173">
        <f>C251-D251</f>
        <v>11</v>
      </c>
      <c r="F251" s="72">
        <v>58</v>
      </c>
      <c r="G251" s="1">
        <f>C251*F251</f>
        <v>638</v>
      </c>
      <c r="H251" s="28">
        <v>2019</v>
      </c>
      <c r="I251" s="28" t="s">
        <v>653</v>
      </c>
      <c r="J251" s="28" t="s">
        <v>798</v>
      </c>
      <c r="K251" s="29">
        <v>56</v>
      </c>
      <c r="L251" s="308"/>
      <c r="M251" s="109"/>
    </row>
    <row r="252" spans="2:13" ht="22.5" customHeight="1" outlineLevel="3">
      <c r="B252" s="206" t="s">
        <v>248</v>
      </c>
      <c r="C252" s="56">
        <v>6</v>
      </c>
      <c r="D252" s="175"/>
      <c r="E252" s="173">
        <f>C252-D252</f>
        <v>6</v>
      </c>
      <c r="F252" s="78">
        <v>265</v>
      </c>
      <c r="G252" s="3">
        <f>C252*F252</f>
        <v>1590</v>
      </c>
      <c r="H252" s="24">
        <v>2010</v>
      </c>
      <c r="I252" s="24" t="s">
        <v>799</v>
      </c>
      <c r="J252" s="24" t="s">
        <v>1135</v>
      </c>
      <c r="K252" s="32">
        <v>139</v>
      </c>
      <c r="L252" s="308"/>
      <c r="M252" s="109"/>
    </row>
    <row r="253" spans="2:13" ht="22.5" customHeight="1" outlineLevel="3">
      <c r="B253" s="206" t="s">
        <v>249</v>
      </c>
      <c r="C253" s="56">
        <v>5</v>
      </c>
      <c r="D253" s="175"/>
      <c r="E253" s="173">
        <f>C253-D253</f>
        <v>5</v>
      </c>
      <c r="F253" s="78">
        <v>140</v>
      </c>
      <c r="G253" s="3">
        <f>C253*F253</f>
        <v>700</v>
      </c>
      <c r="H253" s="24">
        <v>2020</v>
      </c>
      <c r="I253" s="24" t="s">
        <v>712</v>
      </c>
      <c r="J253" s="373" t="s">
        <v>1220</v>
      </c>
      <c r="K253" s="32">
        <v>231</v>
      </c>
      <c r="L253" s="308"/>
      <c r="M253" s="109"/>
    </row>
    <row r="254" spans="2:13" ht="11.25" customHeight="1" outlineLevel="3">
      <c r="B254" s="205" t="s">
        <v>250</v>
      </c>
      <c r="C254" s="55">
        <v>38</v>
      </c>
      <c r="D254" s="174"/>
      <c r="E254" s="173">
        <f>C254-D254</f>
        <v>38</v>
      </c>
      <c r="F254" s="72">
        <v>167</v>
      </c>
      <c r="G254" s="1">
        <f>C254*F254</f>
        <v>6346</v>
      </c>
      <c r="H254" s="28">
        <v>2020</v>
      </c>
      <c r="I254" s="28" t="s">
        <v>800</v>
      </c>
      <c r="J254" s="28" t="s">
        <v>1136</v>
      </c>
      <c r="K254" s="29">
        <v>105</v>
      </c>
      <c r="L254" s="308"/>
      <c r="M254" s="109"/>
    </row>
    <row r="255" spans="2:13" ht="22.5" customHeight="1" outlineLevel="3">
      <c r="B255" s="205" t="s">
        <v>251</v>
      </c>
      <c r="C255" s="55">
        <v>15</v>
      </c>
      <c r="D255" s="174"/>
      <c r="E255" s="173">
        <f>C255-D255</f>
        <v>15</v>
      </c>
      <c r="F255" s="72">
        <v>195</v>
      </c>
      <c r="G255" s="1">
        <f>C255*F255</f>
        <v>2925</v>
      </c>
      <c r="H255" s="28">
        <v>2021</v>
      </c>
      <c r="I255" s="28" t="s">
        <v>604</v>
      </c>
      <c r="J255" s="28" t="s">
        <v>1137</v>
      </c>
      <c r="K255" s="29">
        <v>22</v>
      </c>
      <c r="L255" s="308"/>
      <c r="M255" s="109"/>
    </row>
    <row r="256" spans="2:13" ht="22.5" customHeight="1" outlineLevel="3">
      <c r="B256" s="205" t="s">
        <v>252</v>
      </c>
      <c r="C256" s="55">
        <v>33</v>
      </c>
      <c r="D256" s="174"/>
      <c r="E256" s="173">
        <f>C256-D256</f>
        <v>33</v>
      </c>
      <c r="F256" s="72">
        <v>105</v>
      </c>
      <c r="G256" s="1">
        <f>C256*F256</f>
        <v>3465</v>
      </c>
      <c r="H256" s="28">
        <v>2019</v>
      </c>
      <c r="I256" s="28" t="s">
        <v>614</v>
      </c>
      <c r="J256" s="28" t="s">
        <v>802</v>
      </c>
      <c r="K256" s="29">
        <v>346</v>
      </c>
      <c r="L256" s="308"/>
      <c r="M256" s="109"/>
    </row>
    <row r="257" spans="2:13" ht="22.5" customHeight="1" outlineLevel="3">
      <c r="B257" s="205" t="s">
        <v>253</v>
      </c>
      <c r="C257" s="55">
        <v>3</v>
      </c>
      <c r="D257" s="174"/>
      <c r="E257" s="173">
        <f>C257-D257</f>
        <v>3</v>
      </c>
      <c r="F257" s="72">
        <v>1355</v>
      </c>
      <c r="G257" s="1">
        <f>C257*F257</f>
        <v>4065</v>
      </c>
      <c r="H257" s="28">
        <v>2021</v>
      </c>
      <c r="I257" s="28" t="s">
        <v>582</v>
      </c>
      <c r="J257" s="28" t="s">
        <v>1138</v>
      </c>
      <c r="K257" s="29">
        <v>135</v>
      </c>
      <c r="L257" s="308"/>
      <c r="M257" s="109"/>
    </row>
    <row r="258" spans="2:13" ht="22.5" customHeight="1" outlineLevel="3">
      <c r="B258" s="205" t="s">
        <v>254</v>
      </c>
      <c r="C258" s="55">
        <v>10</v>
      </c>
      <c r="D258" s="174"/>
      <c r="E258" s="173">
        <f>C258-D258</f>
        <v>10</v>
      </c>
      <c r="F258" s="72">
        <v>194</v>
      </c>
      <c r="G258" s="1">
        <f>C258*F258</f>
        <v>1940</v>
      </c>
      <c r="H258" s="28">
        <v>2014</v>
      </c>
      <c r="I258" s="28" t="s">
        <v>758</v>
      </c>
      <c r="J258" s="28" t="s">
        <v>803</v>
      </c>
      <c r="K258" s="29">
        <v>52</v>
      </c>
      <c r="L258" s="308"/>
      <c r="M258" s="109"/>
    </row>
    <row r="259" spans="2:13" ht="22.5" customHeight="1" outlineLevel="3">
      <c r="B259" s="205" t="s">
        <v>255</v>
      </c>
      <c r="C259" s="55">
        <v>48</v>
      </c>
      <c r="D259" s="174"/>
      <c r="E259" s="173">
        <f>C259-D259</f>
        <v>48</v>
      </c>
      <c r="F259" s="72">
        <v>112</v>
      </c>
      <c r="G259" s="1">
        <f>C259*F259</f>
        <v>5376</v>
      </c>
      <c r="H259" s="28">
        <v>2016</v>
      </c>
      <c r="I259" s="28" t="s">
        <v>653</v>
      </c>
      <c r="J259" s="28" t="s">
        <v>804</v>
      </c>
      <c r="K259" s="29">
        <v>123</v>
      </c>
      <c r="L259" s="308"/>
      <c r="M259" s="109"/>
    </row>
    <row r="260" spans="2:13" ht="22.5" customHeight="1" outlineLevel="3">
      <c r="B260" s="205" t="s">
        <v>256</v>
      </c>
      <c r="C260" s="55">
        <v>12</v>
      </c>
      <c r="D260" s="174"/>
      <c r="E260" s="173">
        <f>C260-D260</f>
        <v>12</v>
      </c>
      <c r="F260" s="72">
        <v>62</v>
      </c>
      <c r="G260" s="1">
        <f>C260*F260</f>
        <v>744</v>
      </c>
      <c r="H260" s="28">
        <v>2019</v>
      </c>
      <c r="I260" s="28" t="s">
        <v>653</v>
      </c>
      <c r="J260" s="28" t="s">
        <v>805</v>
      </c>
      <c r="K260" s="29">
        <v>246</v>
      </c>
      <c r="L260" s="308"/>
      <c r="M260" s="109"/>
    </row>
    <row r="261" spans="2:13" ht="22.5" customHeight="1" outlineLevel="3">
      <c r="B261" s="205" t="s">
        <v>257</v>
      </c>
      <c r="C261" s="55">
        <v>24</v>
      </c>
      <c r="D261" s="174"/>
      <c r="E261" s="173">
        <f>C261-D261</f>
        <v>24</v>
      </c>
      <c r="F261" s="77">
        <v>100</v>
      </c>
      <c r="G261" s="1">
        <f>C261*F261</f>
        <v>2400</v>
      </c>
      <c r="H261" s="6">
        <v>2020</v>
      </c>
      <c r="I261" s="8" t="s">
        <v>806</v>
      </c>
      <c r="J261" s="28" t="s">
        <v>1136</v>
      </c>
      <c r="K261" s="6">
        <v>123</v>
      </c>
      <c r="L261" s="308"/>
      <c r="M261" s="109"/>
    </row>
    <row r="262" spans="2:13" ht="22.5" customHeight="1" outlineLevel="3">
      <c r="B262" s="205" t="s">
        <v>258</v>
      </c>
      <c r="C262" s="55">
        <v>37</v>
      </c>
      <c r="D262" s="174"/>
      <c r="E262" s="173">
        <f>C262-D262</f>
        <v>37</v>
      </c>
      <c r="F262" s="77">
        <v>170</v>
      </c>
      <c r="G262" s="1">
        <f>C262*F262</f>
        <v>6290</v>
      </c>
      <c r="H262" s="6">
        <v>2020</v>
      </c>
      <c r="I262" s="8" t="s">
        <v>769</v>
      </c>
      <c r="J262" s="8" t="s">
        <v>770</v>
      </c>
      <c r="K262" s="6">
        <v>25</v>
      </c>
      <c r="L262" s="308"/>
      <c r="M262" s="109"/>
    </row>
    <row r="263" spans="2:13" ht="22.5" customHeight="1" outlineLevel="3">
      <c r="B263" s="205" t="s">
        <v>259</v>
      </c>
      <c r="C263" s="55">
        <v>32</v>
      </c>
      <c r="D263" s="174"/>
      <c r="E263" s="173">
        <f>C263-D263</f>
        <v>32</v>
      </c>
      <c r="F263" s="77">
        <v>101</v>
      </c>
      <c r="G263" s="1">
        <f>C263*F263</f>
        <v>3232</v>
      </c>
      <c r="H263" s="6">
        <v>2021</v>
      </c>
      <c r="I263" s="8" t="s">
        <v>807</v>
      </c>
      <c r="J263" s="8" t="s">
        <v>808</v>
      </c>
      <c r="K263" s="6">
        <v>144</v>
      </c>
      <c r="L263" s="308"/>
      <c r="M263" s="109"/>
    </row>
    <row r="264" spans="2:13" ht="22.5" customHeight="1" outlineLevel="3">
      <c r="B264" s="205" t="s">
        <v>260</v>
      </c>
      <c r="C264" s="55">
        <v>9</v>
      </c>
      <c r="D264" s="174"/>
      <c r="E264" s="173">
        <f>C264-D264</f>
        <v>9</v>
      </c>
      <c r="F264" s="77">
        <v>100</v>
      </c>
      <c r="G264" s="1">
        <f>C264*F264</f>
        <v>900</v>
      </c>
      <c r="H264" s="6">
        <v>2020</v>
      </c>
      <c r="I264" s="8" t="s">
        <v>755</v>
      </c>
      <c r="J264" s="8" t="s">
        <v>1139</v>
      </c>
      <c r="K264" s="6">
        <v>228</v>
      </c>
      <c r="L264" s="308"/>
      <c r="M264" s="109"/>
    </row>
    <row r="265" spans="1:13" ht="36" customHeight="1" outlineLevel="3">
      <c r="A265" s="168">
        <v>268</v>
      </c>
      <c r="B265" s="221" t="s">
        <v>261</v>
      </c>
      <c r="C265" s="152">
        <v>65</v>
      </c>
      <c r="D265" s="177">
        <v>24</v>
      </c>
      <c r="E265" s="173">
        <f>C265-D265</f>
        <v>41</v>
      </c>
      <c r="F265" s="153">
        <v>115</v>
      </c>
      <c r="G265" s="156">
        <f>C265*F265</f>
        <v>7475</v>
      </c>
      <c r="H265" s="154">
        <v>2020</v>
      </c>
      <c r="I265" s="155" t="s">
        <v>809</v>
      </c>
      <c r="J265" s="155" t="s">
        <v>1140</v>
      </c>
      <c r="K265" s="154">
        <v>135</v>
      </c>
      <c r="L265" s="352"/>
      <c r="M265" s="158"/>
    </row>
    <row r="266" spans="2:13" ht="22.5" customHeight="1" outlineLevel="3">
      <c r="B266" s="205" t="s">
        <v>262</v>
      </c>
      <c r="C266" s="55">
        <v>11</v>
      </c>
      <c r="D266" s="174"/>
      <c r="E266" s="173">
        <f>C266-D266</f>
        <v>11</v>
      </c>
      <c r="F266" s="77">
        <v>346</v>
      </c>
      <c r="G266" s="1">
        <f>C266*F266</f>
        <v>3806</v>
      </c>
      <c r="H266" s="6">
        <v>2016</v>
      </c>
      <c r="I266" s="8" t="s">
        <v>742</v>
      </c>
      <c r="J266" s="8" t="s">
        <v>743</v>
      </c>
      <c r="K266" s="6">
        <v>224</v>
      </c>
      <c r="L266" s="308"/>
      <c r="M266" s="109"/>
    </row>
    <row r="267" spans="2:13" ht="22.5" customHeight="1" outlineLevel="3">
      <c r="B267" s="205" t="s">
        <v>263</v>
      </c>
      <c r="C267" s="55">
        <v>32</v>
      </c>
      <c r="D267" s="174"/>
      <c r="E267" s="173">
        <f>C267-D267</f>
        <v>32</v>
      </c>
      <c r="F267" s="77">
        <v>152</v>
      </c>
      <c r="G267" s="1">
        <f>C267*F267</f>
        <v>4864</v>
      </c>
      <c r="H267" s="6">
        <v>2021</v>
      </c>
      <c r="I267" s="8" t="s">
        <v>574</v>
      </c>
      <c r="J267" s="8" t="s">
        <v>810</v>
      </c>
      <c r="K267" s="6">
        <v>37</v>
      </c>
      <c r="L267" s="308"/>
      <c r="M267" s="109"/>
    </row>
    <row r="268" spans="2:13" ht="22.5" customHeight="1" outlineLevel="3">
      <c r="B268" s="205" t="s">
        <v>264</v>
      </c>
      <c r="C268" s="55">
        <v>19</v>
      </c>
      <c r="D268" s="174"/>
      <c r="E268" s="173">
        <f>C268-D268</f>
        <v>19</v>
      </c>
      <c r="F268" s="72">
        <v>125</v>
      </c>
      <c r="G268" s="1">
        <f>C268*F268</f>
        <v>2375</v>
      </c>
      <c r="H268" s="28">
        <v>2020</v>
      </c>
      <c r="I268" s="28" t="s">
        <v>629</v>
      </c>
      <c r="J268" s="28" t="s">
        <v>1141</v>
      </c>
      <c r="K268" s="29">
        <v>115</v>
      </c>
      <c r="L268" s="308"/>
      <c r="M268" s="109"/>
    </row>
    <row r="269" spans="2:13" ht="34.5" customHeight="1" outlineLevel="3">
      <c r="B269" s="205" t="s">
        <v>265</v>
      </c>
      <c r="C269" s="55">
        <v>75</v>
      </c>
      <c r="D269" s="174"/>
      <c r="E269" s="173">
        <f>C269-D269</f>
        <v>75</v>
      </c>
      <c r="F269" s="77">
        <v>530</v>
      </c>
      <c r="G269" s="1">
        <f>C269*F269</f>
        <v>39750</v>
      </c>
      <c r="H269" s="6">
        <v>2023</v>
      </c>
      <c r="I269" s="8" t="s">
        <v>592</v>
      </c>
      <c r="J269" s="8" t="s">
        <v>811</v>
      </c>
      <c r="K269" s="6">
        <v>306</v>
      </c>
      <c r="L269" s="308"/>
      <c r="M269" s="109"/>
    </row>
    <row r="270" spans="2:13" ht="22.5" customHeight="1" outlineLevel="3">
      <c r="B270" s="205" t="s">
        <v>266</v>
      </c>
      <c r="C270" s="55">
        <v>38</v>
      </c>
      <c r="D270" s="174"/>
      <c r="E270" s="173">
        <f>C270-D270</f>
        <v>38</v>
      </c>
      <c r="F270" s="77">
        <v>80</v>
      </c>
      <c r="G270" s="1">
        <f>C270*F270</f>
        <v>3040</v>
      </c>
      <c r="H270" s="6">
        <v>2020</v>
      </c>
      <c r="I270" s="8" t="s">
        <v>769</v>
      </c>
      <c r="J270" s="8" t="s">
        <v>1142</v>
      </c>
      <c r="K270" s="6">
        <v>41</v>
      </c>
      <c r="L270" s="308"/>
      <c r="M270" s="109"/>
    </row>
    <row r="271" spans="2:13" ht="24.75" customHeight="1" outlineLevel="3">
      <c r="B271" s="206" t="s">
        <v>267</v>
      </c>
      <c r="C271" s="56">
        <v>114</v>
      </c>
      <c r="D271" s="175"/>
      <c r="E271" s="173">
        <f>C271-D271</f>
        <v>114</v>
      </c>
      <c r="F271" s="73">
        <v>82</v>
      </c>
      <c r="G271" s="3">
        <f>C271*F271</f>
        <v>9348</v>
      </c>
      <c r="H271" s="11">
        <v>2018</v>
      </c>
      <c r="I271" s="18" t="s">
        <v>594</v>
      </c>
      <c r="J271" s="18" t="s">
        <v>813</v>
      </c>
      <c r="K271" s="11">
        <v>334</v>
      </c>
      <c r="L271" s="308"/>
      <c r="M271" s="109"/>
    </row>
    <row r="272" spans="2:13" ht="42.75" customHeight="1" outlineLevel="3">
      <c r="B272" s="205" t="s">
        <v>268</v>
      </c>
      <c r="C272" s="55">
        <v>26</v>
      </c>
      <c r="D272" s="174"/>
      <c r="E272" s="173">
        <f>C272-D272</f>
        <v>26</v>
      </c>
      <c r="F272" s="77">
        <v>51</v>
      </c>
      <c r="G272" s="1">
        <f>C272*F272</f>
        <v>1326</v>
      </c>
      <c r="H272" s="6">
        <v>2017</v>
      </c>
      <c r="I272" s="8" t="s">
        <v>678</v>
      </c>
      <c r="J272" s="8" t="s">
        <v>613</v>
      </c>
      <c r="K272" s="6">
        <v>124</v>
      </c>
      <c r="L272" s="308"/>
      <c r="M272" s="109"/>
    </row>
    <row r="273" spans="2:13" ht="11.25" customHeight="1" outlineLevel="3">
      <c r="B273" s="205" t="s">
        <v>269</v>
      </c>
      <c r="C273" s="55">
        <v>8</v>
      </c>
      <c r="D273" s="174"/>
      <c r="E273" s="173">
        <f>C273-D273</f>
        <v>8</v>
      </c>
      <c r="F273" s="77">
        <v>492</v>
      </c>
      <c r="G273" s="1">
        <f>C273*F273</f>
        <v>3936</v>
      </c>
      <c r="H273" s="6">
        <v>2020</v>
      </c>
      <c r="I273" s="8" t="s">
        <v>596</v>
      </c>
      <c r="J273" s="8" t="s">
        <v>745</v>
      </c>
      <c r="K273" s="6">
        <v>236</v>
      </c>
      <c r="L273" s="308"/>
      <c r="M273" s="109"/>
    </row>
    <row r="274" spans="2:13" ht="11.25" customHeight="1" outlineLevel="3">
      <c r="B274" s="205" t="s">
        <v>270</v>
      </c>
      <c r="C274" s="55">
        <v>132</v>
      </c>
      <c r="D274" s="174"/>
      <c r="E274" s="173">
        <f>C274-D274</f>
        <v>132</v>
      </c>
      <c r="F274" s="77">
        <v>110</v>
      </c>
      <c r="G274" s="1">
        <f>C274*F274</f>
        <v>14520</v>
      </c>
      <c r="H274" s="6">
        <v>2019</v>
      </c>
      <c r="I274" s="8" t="s">
        <v>814</v>
      </c>
      <c r="J274" s="8" t="s">
        <v>815</v>
      </c>
      <c r="K274" s="6">
        <v>215</v>
      </c>
      <c r="L274" s="308"/>
      <c r="M274" s="109"/>
    </row>
    <row r="275" spans="2:13" ht="22.5" customHeight="1" outlineLevel="3">
      <c r="B275" s="205" t="s">
        <v>271</v>
      </c>
      <c r="C275" s="55">
        <v>85</v>
      </c>
      <c r="D275" s="174"/>
      <c r="E275" s="173">
        <f>C275-D275</f>
        <v>85</v>
      </c>
      <c r="F275" s="77">
        <v>245</v>
      </c>
      <c r="G275" s="1">
        <f>C275*F275</f>
        <v>20825</v>
      </c>
      <c r="H275" s="6">
        <v>2021</v>
      </c>
      <c r="I275" s="8" t="s">
        <v>574</v>
      </c>
      <c r="J275" s="8" t="s">
        <v>659</v>
      </c>
      <c r="K275" s="6">
        <v>32</v>
      </c>
      <c r="L275" s="308"/>
      <c r="M275" s="109"/>
    </row>
    <row r="276" spans="2:13" ht="22.5" customHeight="1" outlineLevel="3">
      <c r="B276" s="205" t="s">
        <v>272</v>
      </c>
      <c r="C276" s="55">
        <v>10</v>
      </c>
      <c r="D276" s="174"/>
      <c r="E276" s="173">
        <f>C276-D276</f>
        <v>10</v>
      </c>
      <c r="F276" s="77">
        <v>205</v>
      </c>
      <c r="G276" s="1">
        <f>C276*F276</f>
        <v>2050</v>
      </c>
      <c r="H276" s="6">
        <v>2020</v>
      </c>
      <c r="I276" s="8" t="s">
        <v>598</v>
      </c>
      <c r="J276" s="8" t="s">
        <v>1143</v>
      </c>
      <c r="K276" s="6">
        <v>95</v>
      </c>
      <c r="L276" s="308"/>
      <c r="M276" s="109"/>
    </row>
    <row r="277" spans="2:13" ht="22.5" customHeight="1" outlineLevel="3">
      <c r="B277" s="205" t="s">
        <v>273</v>
      </c>
      <c r="C277" s="55">
        <v>24</v>
      </c>
      <c r="D277" s="174"/>
      <c r="E277" s="173">
        <f>C277-D277</f>
        <v>24</v>
      </c>
      <c r="F277" s="77">
        <v>199</v>
      </c>
      <c r="G277" s="1">
        <f>C277*F277</f>
        <v>4776</v>
      </c>
      <c r="H277" s="6">
        <v>2016</v>
      </c>
      <c r="I277" s="8" t="s">
        <v>816</v>
      </c>
      <c r="J277" s="8" t="s">
        <v>817</v>
      </c>
      <c r="K277" s="6">
        <v>320</v>
      </c>
      <c r="L277" s="308"/>
      <c r="M277" s="109"/>
    </row>
    <row r="278" spans="1:13" s="271" customFormat="1" ht="24" customHeight="1" outlineLevel="3">
      <c r="A278" s="235">
        <v>281</v>
      </c>
      <c r="B278" s="222" t="s">
        <v>274</v>
      </c>
      <c r="C278" s="129">
        <v>18</v>
      </c>
      <c r="D278" s="191">
        <v>8</v>
      </c>
      <c r="E278" s="173">
        <f>C278-D278</f>
        <v>10</v>
      </c>
      <c r="F278" s="100">
        <v>122</v>
      </c>
      <c r="G278" s="130">
        <f>C278*F278</f>
        <v>2196</v>
      </c>
      <c r="H278" s="131">
        <v>2017</v>
      </c>
      <c r="I278" s="132" t="s">
        <v>801</v>
      </c>
      <c r="J278" s="132" t="s">
        <v>818</v>
      </c>
      <c r="K278" s="131">
        <v>105</v>
      </c>
      <c r="L278" s="364"/>
      <c r="M278" s="131"/>
    </row>
    <row r="279" spans="2:13" ht="11.25" customHeight="1" outlineLevel="3">
      <c r="B279" s="205" t="s">
        <v>275</v>
      </c>
      <c r="C279" s="55">
        <v>41</v>
      </c>
      <c r="D279" s="174"/>
      <c r="E279" s="173">
        <f>C279-D279</f>
        <v>41</v>
      </c>
      <c r="F279" s="77">
        <v>71</v>
      </c>
      <c r="G279" s="1">
        <f>C279*F279</f>
        <v>2911</v>
      </c>
      <c r="H279" s="6">
        <v>2020</v>
      </c>
      <c r="I279" s="8" t="s">
        <v>769</v>
      </c>
      <c r="J279" s="8" t="s">
        <v>781</v>
      </c>
      <c r="K279" s="6">
        <v>14</v>
      </c>
      <c r="L279" s="308"/>
      <c r="M279" s="109"/>
    </row>
    <row r="280" spans="2:13" ht="22.5" customHeight="1" outlineLevel="3">
      <c r="B280" s="207" t="s">
        <v>276</v>
      </c>
      <c r="C280" s="57">
        <v>53</v>
      </c>
      <c r="D280" s="176"/>
      <c r="E280" s="173">
        <f>C280-D280</f>
        <v>53</v>
      </c>
      <c r="F280" s="74">
        <v>43</v>
      </c>
      <c r="G280" s="7">
        <f>C280*F280</f>
        <v>2279</v>
      </c>
      <c r="H280" s="6">
        <v>2019</v>
      </c>
      <c r="I280" s="8" t="s">
        <v>726</v>
      </c>
      <c r="J280" s="8" t="s">
        <v>1075</v>
      </c>
      <c r="K280" s="6">
        <v>124</v>
      </c>
      <c r="L280" s="308"/>
      <c r="M280" s="109"/>
    </row>
    <row r="281" spans="2:13" ht="22.5" customHeight="1" outlineLevel="3">
      <c r="B281" s="213" t="s">
        <v>277</v>
      </c>
      <c r="C281" s="59">
        <v>100</v>
      </c>
      <c r="D281" s="183"/>
      <c r="E281" s="173">
        <f>C281-D281</f>
        <v>100</v>
      </c>
      <c r="F281" s="79">
        <v>105</v>
      </c>
      <c r="G281" s="1">
        <f>C281*F281</f>
        <v>10500</v>
      </c>
      <c r="H281" s="6">
        <v>2019</v>
      </c>
      <c r="I281" s="8" t="s">
        <v>577</v>
      </c>
      <c r="J281" s="8" t="s">
        <v>1064</v>
      </c>
      <c r="K281" s="6">
        <v>272</v>
      </c>
      <c r="L281" s="308"/>
      <c r="M281" s="109"/>
    </row>
    <row r="282" spans="2:13" ht="22.5" customHeight="1" outlineLevel="3">
      <c r="B282" s="205" t="s">
        <v>279</v>
      </c>
      <c r="C282" s="55">
        <v>27</v>
      </c>
      <c r="D282" s="174"/>
      <c r="E282" s="173">
        <f>C282-D282</f>
        <v>27</v>
      </c>
      <c r="F282" s="77">
        <v>202</v>
      </c>
      <c r="G282" s="1">
        <f>C282*F282</f>
        <v>5454</v>
      </c>
      <c r="H282" s="6">
        <v>2020</v>
      </c>
      <c r="I282" s="8" t="s">
        <v>594</v>
      </c>
      <c r="J282" s="8" t="s">
        <v>1144</v>
      </c>
      <c r="K282" s="6">
        <v>141</v>
      </c>
      <c r="L282" s="308"/>
      <c r="M282" s="109"/>
    </row>
    <row r="283" spans="2:13" ht="11.25" customHeight="1" outlineLevel="3">
      <c r="B283" s="205" t="s">
        <v>280</v>
      </c>
      <c r="C283" s="55">
        <v>1</v>
      </c>
      <c r="D283" s="174"/>
      <c r="E283" s="173">
        <f>C283-D283</f>
        <v>1</v>
      </c>
      <c r="F283" s="77">
        <v>115</v>
      </c>
      <c r="G283" s="1">
        <f>C283*F283</f>
        <v>115</v>
      </c>
      <c r="H283" s="6">
        <v>2016</v>
      </c>
      <c r="I283" s="8" t="s">
        <v>819</v>
      </c>
      <c r="J283" s="8" t="s">
        <v>820</v>
      </c>
      <c r="K283" s="6">
        <v>135</v>
      </c>
      <c r="L283" s="308"/>
      <c r="M283" s="109"/>
    </row>
    <row r="284" spans="2:13" ht="22.5" customHeight="1" outlineLevel="3">
      <c r="B284" s="205" t="s">
        <v>281</v>
      </c>
      <c r="C284" s="55">
        <v>26</v>
      </c>
      <c r="D284" s="174"/>
      <c r="E284" s="173">
        <f>C284-D284</f>
        <v>26</v>
      </c>
      <c r="F284" s="77">
        <v>102</v>
      </c>
      <c r="G284" s="1">
        <f>C284*F284</f>
        <v>2652</v>
      </c>
      <c r="H284" s="6">
        <v>2016</v>
      </c>
      <c r="I284" s="8" t="s">
        <v>819</v>
      </c>
      <c r="J284" s="8" t="s">
        <v>821</v>
      </c>
      <c r="K284" s="6">
        <v>145</v>
      </c>
      <c r="L284" s="308"/>
      <c r="M284" s="109"/>
    </row>
    <row r="285" spans="2:13" ht="22.5" customHeight="1" outlineLevel="3">
      <c r="B285" s="205" t="s">
        <v>282</v>
      </c>
      <c r="C285" s="55">
        <v>1</v>
      </c>
      <c r="D285" s="174"/>
      <c r="E285" s="173">
        <f>C285-D285</f>
        <v>1</v>
      </c>
      <c r="F285" s="77">
        <v>405</v>
      </c>
      <c r="G285" s="1">
        <f>C285*F285</f>
        <v>405</v>
      </c>
      <c r="H285" s="6">
        <v>2020</v>
      </c>
      <c r="I285" s="8" t="s">
        <v>732</v>
      </c>
      <c r="J285" s="8" t="s">
        <v>822</v>
      </c>
      <c r="K285" s="6">
        <v>19</v>
      </c>
      <c r="L285" s="308"/>
      <c r="M285" s="109"/>
    </row>
    <row r="286" spans="2:13" ht="22.5" customHeight="1" outlineLevel="3">
      <c r="B286" s="205" t="s">
        <v>283</v>
      </c>
      <c r="C286" s="55">
        <v>106</v>
      </c>
      <c r="D286" s="174"/>
      <c r="E286" s="173">
        <f>C286-D286</f>
        <v>106</v>
      </c>
      <c r="F286" s="77">
        <v>638</v>
      </c>
      <c r="G286" s="1">
        <f>C286*F286</f>
        <v>67628</v>
      </c>
      <c r="H286" s="6">
        <v>2018</v>
      </c>
      <c r="I286" s="8" t="s">
        <v>655</v>
      </c>
      <c r="J286" s="8" t="s">
        <v>823</v>
      </c>
      <c r="K286" s="6">
        <v>76</v>
      </c>
      <c r="L286" s="308"/>
      <c r="M286" s="109"/>
    </row>
    <row r="287" spans="2:13" ht="22.5" customHeight="1" outlineLevel="3">
      <c r="B287" s="205" t="s">
        <v>284</v>
      </c>
      <c r="C287" s="55">
        <v>82</v>
      </c>
      <c r="D287" s="174"/>
      <c r="E287" s="173">
        <f>C287-D287</f>
        <v>82</v>
      </c>
      <c r="F287" s="77">
        <v>147</v>
      </c>
      <c r="G287" s="1">
        <f>C287*F287</f>
        <v>12054</v>
      </c>
      <c r="H287" s="6">
        <v>2018</v>
      </c>
      <c r="I287" s="8" t="s">
        <v>824</v>
      </c>
      <c r="J287" s="8" t="s">
        <v>825</v>
      </c>
      <c r="K287" s="6">
        <v>236</v>
      </c>
      <c r="L287" s="308"/>
      <c r="M287" s="109"/>
    </row>
    <row r="288" spans="2:13" ht="22.5" customHeight="1" outlineLevel="3">
      <c r="B288" s="205" t="s">
        <v>285</v>
      </c>
      <c r="C288" s="55">
        <v>40</v>
      </c>
      <c r="D288" s="174"/>
      <c r="E288" s="173">
        <f>C288-D288</f>
        <v>40</v>
      </c>
      <c r="F288" s="77">
        <v>138</v>
      </c>
      <c r="G288" s="1">
        <f>C288*F288</f>
        <v>5520</v>
      </c>
      <c r="H288" s="6">
        <v>2017</v>
      </c>
      <c r="I288" s="8" t="s">
        <v>641</v>
      </c>
      <c r="J288" s="8" t="s">
        <v>642</v>
      </c>
      <c r="K288" s="6">
        <v>302</v>
      </c>
      <c r="L288" s="308"/>
      <c r="M288" s="109"/>
    </row>
    <row r="289" spans="2:13" ht="11.25" customHeight="1" outlineLevel="3">
      <c r="B289" s="205" t="s">
        <v>286</v>
      </c>
      <c r="C289" s="55">
        <v>26</v>
      </c>
      <c r="D289" s="174"/>
      <c r="E289" s="173">
        <f>C289-D289</f>
        <v>26</v>
      </c>
      <c r="F289" s="77">
        <v>92</v>
      </c>
      <c r="G289" s="1">
        <f>C289*F289</f>
        <v>2392</v>
      </c>
      <c r="H289" s="6">
        <v>2018</v>
      </c>
      <c r="I289" s="8" t="s">
        <v>792</v>
      </c>
      <c r="J289" s="8" t="s">
        <v>826</v>
      </c>
      <c r="K289" s="6">
        <v>31</v>
      </c>
      <c r="L289" s="308"/>
      <c r="M289" s="109"/>
    </row>
    <row r="290" spans="2:13" ht="11.25" customHeight="1" outlineLevel="3">
      <c r="B290" s="205" t="s">
        <v>287</v>
      </c>
      <c r="C290" s="55">
        <v>27</v>
      </c>
      <c r="D290" s="174"/>
      <c r="E290" s="173">
        <f>C290-D290</f>
        <v>27</v>
      </c>
      <c r="F290" s="77">
        <v>102</v>
      </c>
      <c r="G290" s="1">
        <f>C290*F290</f>
        <v>2754</v>
      </c>
      <c r="H290" s="6">
        <v>2018</v>
      </c>
      <c r="I290" s="8" t="s">
        <v>792</v>
      </c>
      <c r="J290" s="8" t="s">
        <v>826</v>
      </c>
      <c r="K290" s="6">
        <v>32</v>
      </c>
      <c r="L290" s="308"/>
      <c r="M290" s="109"/>
    </row>
    <row r="291" spans="2:13" ht="22.5" customHeight="1" outlineLevel="3">
      <c r="B291" s="205" t="s">
        <v>288</v>
      </c>
      <c r="C291" s="55">
        <v>27</v>
      </c>
      <c r="D291" s="174"/>
      <c r="E291" s="173">
        <f>C291-D291</f>
        <v>27</v>
      </c>
      <c r="F291" s="77">
        <v>82</v>
      </c>
      <c r="G291" s="1">
        <f>C291*F291</f>
        <v>2214</v>
      </c>
      <c r="H291" s="6">
        <v>2018</v>
      </c>
      <c r="I291" s="8" t="s">
        <v>792</v>
      </c>
      <c r="J291" s="8" t="s">
        <v>826</v>
      </c>
      <c r="K291" s="6">
        <v>33</v>
      </c>
      <c r="L291" s="308"/>
      <c r="M291" s="109"/>
    </row>
    <row r="292" spans="2:13" ht="22.5" customHeight="1" outlineLevel="3">
      <c r="B292" s="205" t="s">
        <v>289</v>
      </c>
      <c r="C292" s="55">
        <v>27</v>
      </c>
      <c r="D292" s="174"/>
      <c r="E292" s="173">
        <f>C292-D292</f>
        <v>27</v>
      </c>
      <c r="F292" s="77">
        <v>102</v>
      </c>
      <c r="G292" s="1">
        <f>C292*F292</f>
        <v>2754</v>
      </c>
      <c r="H292" s="6">
        <v>2018</v>
      </c>
      <c r="I292" s="8" t="s">
        <v>792</v>
      </c>
      <c r="J292" s="8" t="s">
        <v>826</v>
      </c>
      <c r="K292" s="6">
        <v>34</v>
      </c>
      <c r="L292" s="308"/>
      <c r="M292" s="109"/>
    </row>
    <row r="293" spans="2:13" ht="22.5" customHeight="1" outlineLevel="3">
      <c r="B293" s="205" t="s">
        <v>290</v>
      </c>
      <c r="C293" s="55">
        <v>27</v>
      </c>
      <c r="D293" s="174"/>
      <c r="E293" s="173">
        <f>C293-D293</f>
        <v>27</v>
      </c>
      <c r="F293" s="77">
        <v>70</v>
      </c>
      <c r="G293" s="1">
        <f>C293*F293</f>
        <v>1890</v>
      </c>
      <c r="H293" s="6">
        <v>2018</v>
      </c>
      <c r="I293" s="8" t="s">
        <v>792</v>
      </c>
      <c r="J293" s="8" t="s">
        <v>826</v>
      </c>
      <c r="K293" s="6">
        <v>35</v>
      </c>
      <c r="L293" s="308"/>
      <c r="M293" s="109"/>
    </row>
    <row r="294" spans="2:13" ht="22.5" customHeight="1" outlineLevel="3">
      <c r="B294" s="205" t="s">
        <v>291</v>
      </c>
      <c r="C294" s="55">
        <v>17</v>
      </c>
      <c r="D294" s="174"/>
      <c r="E294" s="173">
        <f>C294-D294</f>
        <v>17</v>
      </c>
      <c r="F294" s="77">
        <v>105</v>
      </c>
      <c r="G294" s="1">
        <f>C294*F294</f>
        <v>1785</v>
      </c>
      <c r="H294" s="6">
        <v>2018</v>
      </c>
      <c r="I294" s="8" t="s">
        <v>589</v>
      </c>
      <c r="J294" s="8" t="s">
        <v>827</v>
      </c>
      <c r="K294" s="6">
        <v>329</v>
      </c>
      <c r="L294" s="308"/>
      <c r="M294" s="109"/>
    </row>
    <row r="295" spans="1:13" ht="22.5" customHeight="1" outlineLevel="3">
      <c r="A295" s="274" t="s">
        <v>1182</v>
      </c>
      <c r="B295" s="275" t="s">
        <v>292</v>
      </c>
      <c r="C295" s="276">
        <v>2</v>
      </c>
      <c r="D295" s="277">
        <v>2</v>
      </c>
      <c r="E295" s="278">
        <f>C295-D295</f>
        <v>0</v>
      </c>
      <c r="F295" s="304">
        <v>102</v>
      </c>
      <c r="G295" s="280">
        <f>C295*F295</f>
        <v>204</v>
      </c>
      <c r="H295" s="305">
        <v>2017</v>
      </c>
      <c r="I295" s="281" t="s">
        <v>627</v>
      </c>
      <c r="J295" s="281" t="s">
        <v>828</v>
      </c>
      <c r="K295" s="305">
        <v>304</v>
      </c>
      <c r="L295" s="342" t="s">
        <v>1181</v>
      </c>
      <c r="M295" s="334"/>
    </row>
    <row r="296" spans="2:13" ht="11.25" customHeight="1" outlineLevel="3">
      <c r="B296" s="205" t="s">
        <v>293</v>
      </c>
      <c r="C296" s="55">
        <v>45</v>
      </c>
      <c r="D296" s="174"/>
      <c r="E296" s="173">
        <f>C296-D296</f>
        <v>45</v>
      </c>
      <c r="F296" s="77">
        <v>72</v>
      </c>
      <c r="G296" s="1">
        <f>C296*F296</f>
        <v>3240</v>
      </c>
      <c r="H296" s="6">
        <v>2014</v>
      </c>
      <c r="I296" s="8" t="s">
        <v>769</v>
      </c>
      <c r="J296" s="8" t="s">
        <v>829</v>
      </c>
      <c r="K296" s="6">
        <v>165</v>
      </c>
      <c r="L296" s="308"/>
      <c r="M296" s="109"/>
    </row>
    <row r="297" spans="2:13" ht="22.5" customHeight="1" outlineLevel="3">
      <c r="B297" s="205" t="s">
        <v>294</v>
      </c>
      <c r="C297" s="55">
        <v>15</v>
      </c>
      <c r="D297" s="174"/>
      <c r="E297" s="173">
        <f>C297-D297</f>
        <v>15</v>
      </c>
      <c r="F297" s="77">
        <v>37</v>
      </c>
      <c r="G297" s="1">
        <f>C297*F297</f>
        <v>555</v>
      </c>
      <c r="H297" s="6">
        <v>2012</v>
      </c>
      <c r="I297" s="8" t="s">
        <v>812</v>
      </c>
      <c r="J297" s="8" t="s">
        <v>830</v>
      </c>
      <c r="K297" s="6">
        <v>136</v>
      </c>
      <c r="L297" s="308"/>
      <c r="M297" s="109"/>
    </row>
    <row r="298" spans="2:13" ht="22.5" customHeight="1" outlineLevel="3">
      <c r="B298" s="205" t="s">
        <v>295</v>
      </c>
      <c r="C298" s="55">
        <v>37</v>
      </c>
      <c r="D298" s="174"/>
      <c r="E298" s="173">
        <f>C298-D298</f>
        <v>37</v>
      </c>
      <c r="F298" s="77">
        <v>128</v>
      </c>
      <c r="G298" s="1">
        <f>C298*F298</f>
        <v>4736</v>
      </c>
      <c r="H298" s="6">
        <v>2016</v>
      </c>
      <c r="I298" s="8" t="s">
        <v>831</v>
      </c>
      <c r="J298" s="8" t="s">
        <v>832</v>
      </c>
      <c r="K298" s="6">
        <v>45</v>
      </c>
      <c r="L298" s="308"/>
      <c r="M298" s="109"/>
    </row>
    <row r="299" spans="2:13" ht="11.25" customHeight="1" outlineLevel="3">
      <c r="B299" s="205" t="s">
        <v>296</v>
      </c>
      <c r="C299" s="55">
        <v>29</v>
      </c>
      <c r="D299" s="174"/>
      <c r="E299" s="173">
        <f>C299-D299</f>
        <v>29</v>
      </c>
      <c r="F299" s="77">
        <v>91</v>
      </c>
      <c r="G299" s="1">
        <f>C299*F299</f>
        <v>2639</v>
      </c>
      <c r="H299" s="6">
        <v>2019</v>
      </c>
      <c r="I299" s="8" t="s">
        <v>580</v>
      </c>
      <c r="J299" s="8" t="s">
        <v>833</v>
      </c>
      <c r="K299" s="6">
        <v>137</v>
      </c>
      <c r="L299" s="308"/>
      <c r="M299" s="109"/>
    </row>
    <row r="300" spans="2:13" ht="11.25" customHeight="1" outlineLevel="3">
      <c r="B300" s="205" t="s">
        <v>297</v>
      </c>
      <c r="C300" s="55">
        <v>83</v>
      </c>
      <c r="D300" s="174"/>
      <c r="E300" s="173">
        <f>C300-D300</f>
        <v>83</v>
      </c>
      <c r="F300" s="77">
        <v>80</v>
      </c>
      <c r="G300" s="1">
        <f>C300*F300</f>
        <v>6640</v>
      </c>
      <c r="H300" s="6">
        <v>2013</v>
      </c>
      <c r="I300" s="8" t="s">
        <v>834</v>
      </c>
      <c r="J300" s="8" t="s">
        <v>835</v>
      </c>
      <c r="K300" s="6">
        <v>268</v>
      </c>
      <c r="L300" s="308"/>
      <c r="M300" s="109"/>
    </row>
    <row r="301" spans="2:13" ht="11.25" customHeight="1" outlineLevel="3">
      <c r="B301" s="205" t="s">
        <v>298</v>
      </c>
      <c r="C301" s="55">
        <v>107</v>
      </c>
      <c r="D301" s="174"/>
      <c r="E301" s="173">
        <f>C301-D301</f>
        <v>107</v>
      </c>
      <c r="F301" s="77">
        <v>41</v>
      </c>
      <c r="G301" s="1">
        <f>C301*F301</f>
        <v>4387</v>
      </c>
      <c r="H301" s="6">
        <v>2014</v>
      </c>
      <c r="I301" s="8" t="s">
        <v>836</v>
      </c>
      <c r="J301" s="8" t="s">
        <v>837</v>
      </c>
      <c r="K301" s="6">
        <v>272</v>
      </c>
      <c r="L301" s="308"/>
      <c r="M301" s="109"/>
    </row>
    <row r="302" spans="2:13" ht="11.25" customHeight="1" outlineLevel="3">
      <c r="B302" s="205" t="s">
        <v>299</v>
      </c>
      <c r="C302" s="55">
        <v>42</v>
      </c>
      <c r="D302" s="174"/>
      <c r="E302" s="173">
        <f>C302-D302</f>
        <v>42</v>
      </c>
      <c r="F302" s="77">
        <v>93</v>
      </c>
      <c r="G302" s="1">
        <f>C302*F302</f>
        <v>3906</v>
      </c>
      <c r="H302" s="6">
        <v>2019</v>
      </c>
      <c r="I302" s="8" t="s">
        <v>792</v>
      </c>
      <c r="J302" s="8" t="s">
        <v>838</v>
      </c>
      <c r="K302" s="6">
        <v>73</v>
      </c>
      <c r="L302" s="308"/>
      <c r="M302" s="109"/>
    </row>
    <row r="303" spans="2:13" ht="11.25" customHeight="1" outlineLevel="3">
      <c r="B303" s="205" t="s">
        <v>300</v>
      </c>
      <c r="C303" s="55">
        <v>8</v>
      </c>
      <c r="D303" s="174"/>
      <c r="E303" s="173">
        <f>C303-D303</f>
        <v>8</v>
      </c>
      <c r="F303" s="77">
        <v>265</v>
      </c>
      <c r="G303" s="1">
        <f>C303*F303</f>
        <v>2120</v>
      </c>
      <c r="H303" s="6">
        <v>2017</v>
      </c>
      <c r="I303" s="8" t="s">
        <v>839</v>
      </c>
      <c r="J303" s="8" t="s">
        <v>840</v>
      </c>
      <c r="K303" s="6">
        <v>334</v>
      </c>
      <c r="L303" s="308"/>
      <c r="M303" s="109"/>
    </row>
    <row r="304" spans="2:13" ht="11.25" customHeight="1" outlineLevel="3">
      <c r="B304" s="205" t="s">
        <v>301</v>
      </c>
      <c r="C304" s="55">
        <v>29</v>
      </c>
      <c r="D304" s="174"/>
      <c r="E304" s="173">
        <f>C304-D304</f>
        <v>29</v>
      </c>
      <c r="F304" s="77">
        <v>82</v>
      </c>
      <c r="G304" s="1">
        <f>C304*F304</f>
        <v>2378</v>
      </c>
      <c r="H304" s="6">
        <v>2017</v>
      </c>
      <c r="I304" s="8" t="s">
        <v>682</v>
      </c>
      <c r="J304" s="8" t="s">
        <v>841</v>
      </c>
      <c r="K304" s="6">
        <v>227</v>
      </c>
      <c r="L304" s="308"/>
      <c r="M304" s="109"/>
    </row>
    <row r="305" spans="2:13" ht="11.25" customHeight="1" outlineLevel="3">
      <c r="B305" s="206" t="s">
        <v>302</v>
      </c>
      <c r="C305" s="56">
        <v>11</v>
      </c>
      <c r="D305" s="175"/>
      <c r="E305" s="173">
        <f>C305-D305</f>
        <v>11</v>
      </c>
      <c r="F305" s="73">
        <v>100</v>
      </c>
      <c r="G305" s="3">
        <f>C305*F305</f>
        <v>1100</v>
      </c>
      <c r="H305" s="11">
        <v>2018</v>
      </c>
      <c r="I305" s="37" t="s">
        <v>901</v>
      </c>
      <c r="J305" s="15" t="s">
        <v>1145</v>
      </c>
      <c r="K305" s="11">
        <v>217</v>
      </c>
      <c r="L305" s="308"/>
      <c r="M305" s="109"/>
    </row>
    <row r="306" spans="2:13" ht="11.25" customHeight="1" outlineLevel="3">
      <c r="B306" s="205" t="s">
        <v>303</v>
      </c>
      <c r="C306" s="55">
        <v>37</v>
      </c>
      <c r="D306" s="174"/>
      <c r="E306" s="173">
        <f>C306-D306</f>
        <v>37</v>
      </c>
      <c r="F306" s="77">
        <v>83</v>
      </c>
      <c r="G306" s="1">
        <f>C306*F306</f>
        <v>3071</v>
      </c>
      <c r="H306" s="6">
        <v>2018</v>
      </c>
      <c r="I306" s="8" t="s">
        <v>697</v>
      </c>
      <c r="J306" s="8" t="s">
        <v>842</v>
      </c>
      <c r="K306" s="6">
        <v>284</v>
      </c>
      <c r="L306" s="308"/>
      <c r="M306" s="109"/>
    </row>
    <row r="307" spans="2:13" ht="11.25" customHeight="1" outlineLevel="3">
      <c r="B307" s="205" t="s">
        <v>304</v>
      </c>
      <c r="C307" s="55">
        <v>34</v>
      </c>
      <c r="D307" s="174"/>
      <c r="E307" s="173">
        <f>C307-D307</f>
        <v>34</v>
      </c>
      <c r="F307" s="77">
        <v>108</v>
      </c>
      <c r="G307" s="1">
        <f>C307*F307</f>
        <v>3672</v>
      </c>
      <c r="H307" s="6">
        <v>2018</v>
      </c>
      <c r="I307" s="8" t="s">
        <v>740</v>
      </c>
      <c r="J307" s="8" t="s">
        <v>843</v>
      </c>
      <c r="K307" s="6">
        <v>294</v>
      </c>
      <c r="L307" s="308"/>
      <c r="M307" s="109"/>
    </row>
    <row r="308" spans="2:13" ht="25.5" customHeight="1" outlineLevel="3">
      <c r="B308" s="205" t="s">
        <v>305</v>
      </c>
      <c r="C308" s="55">
        <v>3</v>
      </c>
      <c r="D308" s="174"/>
      <c r="E308" s="173">
        <f>C308-D308</f>
        <v>3</v>
      </c>
      <c r="F308" s="77">
        <v>77</v>
      </c>
      <c r="G308" s="1">
        <f>C308*F308</f>
        <v>231</v>
      </c>
      <c r="H308" s="6">
        <v>2017</v>
      </c>
      <c r="I308" s="8" t="s">
        <v>844</v>
      </c>
      <c r="J308" s="8" t="s">
        <v>845</v>
      </c>
      <c r="K308" s="6">
        <v>214</v>
      </c>
      <c r="L308" s="308"/>
      <c r="M308" s="109"/>
    </row>
    <row r="309" spans="2:13" ht="11.25" customHeight="1" outlineLevel="3">
      <c r="B309" s="205" t="s">
        <v>306</v>
      </c>
      <c r="C309" s="55">
        <v>163</v>
      </c>
      <c r="D309" s="174"/>
      <c r="E309" s="173">
        <f>C309-D309</f>
        <v>163</v>
      </c>
      <c r="F309" s="77">
        <v>36</v>
      </c>
      <c r="G309" s="1">
        <f>C309*F309</f>
        <v>5868</v>
      </c>
      <c r="H309" s="6">
        <v>2015</v>
      </c>
      <c r="I309" s="8" t="s">
        <v>846</v>
      </c>
      <c r="J309" s="8" t="s">
        <v>847</v>
      </c>
      <c r="K309" s="6">
        <v>187</v>
      </c>
      <c r="L309" s="308"/>
      <c r="M309" s="109"/>
    </row>
    <row r="310" spans="1:13" ht="45" outlineLevel="3">
      <c r="A310" s="274" t="s">
        <v>1184</v>
      </c>
      <c r="B310" s="275" t="s">
        <v>307</v>
      </c>
      <c r="C310" s="276">
        <v>29</v>
      </c>
      <c r="D310" s="277">
        <v>29</v>
      </c>
      <c r="E310" s="278">
        <f>C310-D310</f>
        <v>0</v>
      </c>
      <c r="F310" s="304">
        <v>158</v>
      </c>
      <c r="G310" s="306">
        <f>C310*F310</f>
        <v>4582</v>
      </c>
      <c r="H310" s="305">
        <v>2018</v>
      </c>
      <c r="I310" s="281" t="s">
        <v>653</v>
      </c>
      <c r="J310" s="281" t="s">
        <v>654</v>
      </c>
      <c r="K310" s="305">
        <v>172</v>
      </c>
      <c r="L310" s="342" t="s">
        <v>1183</v>
      </c>
      <c r="M310" s="334"/>
    </row>
    <row r="311" spans="2:13" ht="11.25" customHeight="1" outlineLevel="3">
      <c r="B311" s="205" t="s">
        <v>308</v>
      </c>
      <c r="C311" s="55">
        <v>42</v>
      </c>
      <c r="D311" s="174"/>
      <c r="E311" s="173">
        <f>C311-D311</f>
        <v>42</v>
      </c>
      <c r="F311" s="77">
        <v>46</v>
      </c>
      <c r="G311" s="1">
        <f>C311*F311</f>
        <v>1932</v>
      </c>
      <c r="H311" s="6">
        <v>2018</v>
      </c>
      <c r="I311" s="8" t="s">
        <v>653</v>
      </c>
      <c r="J311" s="8" t="s">
        <v>848</v>
      </c>
      <c r="K311" s="6">
        <v>139</v>
      </c>
      <c r="L311" s="308"/>
      <c r="M311" s="109"/>
    </row>
    <row r="312" spans="2:13" ht="22.5" customHeight="1" outlineLevel="3">
      <c r="B312" s="205" t="s">
        <v>309</v>
      </c>
      <c r="C312" s="55">
        <v>47</v>
      </c>
      <c r="D312" s="174"/>
      <c r="E312" s="173">
        <f>C312-D312</f>
        <v>47</v>
      </c>
      <c r="F312" s="77">
        <v>46</v>
      </c>
      <c r="G312" s="1">
        <f>C312*F312</f>
        <v>2162</v>
      </c>
      <c r="H312" s="6">
        <v>2018</v>
      </c>
      <c r="I312" s="8" t="s">
        <v>849</v>
      </c>
      <c r="J312" s="8" t="s">
        <v>850</v>
      </c>
      <c r="K312" s="6">
        <v>53</v>
      </c>
      <c r="L312" s="308"/>
      <c r="M312" s="109"/>
    </row>
    <row r="313" spans="2:13" ht="22.5" customHeight="1" outlineLevel="3">
      <c r="B313" s="205" t="s">
        <v>310</v>
      </c>
      <c r="C313" s="55">
        <v>30</v>
      </c>
      <c r="D313" s="174"/>
      <c r="E313" s="173">
        <f>C313-D313</f>
        <v>30</v>
      </c>
      <c r="F313" s="77">
        <v>82</v>
      </c>
      <c r="G313" s="1">
        <f>C313*F313</f>
        <v>2460</v>
      </c>
      <c r="H313" s="6">
        <v>2019</v>
      </c>
      <c r="I313" s="8" t="s">
        <v>580</v>
      </c>
      <c r="J313" s="8" t="s">
        <v>851</v>
      </c>
      <c r="K313" s="6">
        <v>123</v>
      </c>
      <c r="L313" s="308"/>
      <c r="M313" s="109"/>
    </row>
    <row r="314" spans="2:13" ht="11.25" customHeight="1" outlineLevel="3">
      <c r="B314" s="205" t="s">
        <v>311</v>
      </c>
      <c r="C314" s="55">
        <v>3</v>
      </c>
      <c r="D314" s="174"/>
      <c r="E314" s="173">
        <f>C314-D314</f>
        <v>3</v>
      </c>
      <c r="F314" s="77">
        <v>161</v>
      </c>
      <c r="G314" s="1">
        <f>C314*F314</f>
        <v>483</v>
      </c>
      <c r="H314" s="6">
        <v>2015</v>
      </c>
      <c r="I314" s="8" t="s">
        <v>582</v>
      </c>
      <c r="J314" s="8" t="s">
        <v>852</v>
      </c>
      <c r="K314" s="6">
        <v>44</v>
      </c>
      <c r="L314" s="308"/>
      <c r="M314" s="109"/>
    </row>
    <row r="315" spans="2:13" ht="11.25" customHeight="1" outlineLevel="3">
      <c r="B315" s="205" t="s">
        <v>312</v>
      </c>
      <c r="C315" s="55">
        <v>15</v>
      </c>
      <c r="D315" s="174"/>
      <c r="E315" s="173">
        <f>C315-D315</f>
        <v>15</v>
      </c>
      <c r="F315" s="77">
        <v>82</v>
      </c>
      <c r="G315" s="1">
        <f>C315*F315</f>
        <v>1230</v>
      </c>
      <c r="H315" s="6">
        <v>2016</v>
      </c>
      <c r="I315" s="8" t="s">
        <v>853</v>
      </c>
      <c r="J315" s="8" t="s">
        <v>854</v>
      </c>
      <c r="K315" s="6">
        <v>114</v>
      </c>
      <c r="L315" s="308"/>
      <c r="M315" s="109"/>
    </row>
    <row r="316" spans="2:13" ht="11.25" customHeight="1" outlineLevel="3">
      <c r="B316" s="205" t="s">
        <v>313</v>
      </c>
      <c r="C316" s="55">
        <v>90</v>
      </c>
      <c r="D316" s="174"/>
      <c r="E316" s="173">
        <f>C316-D316</f>
        <v>90</v>
      </c>
      <c r="F316" s="77">
        <v>163</v>
      </c>
      <c r="G316" s="1">
        <f>C316*F316</f>
        <v>14670</v>
      </c>
      <c r="H316" s="6">
        <v>2016</v>
      </c>
      <c r="I316" s="8" t="s">
        <v>831</v>
      </c>
      <c r="J316" s="8" t="s">
        <v>855</v>
      </c>
      <c r="K316" s="6">
        <v>19</v>
      </c>
      <c r="L316" s="308"/>
      <c r="M316" s="109"/>
    </row>
    <row r="317" spans="2:13" ht="11.25" customHeight="1" outlineLevel="3">
      <c r="B317" s="205" t="s">
        <v>314</v>
      </c>
      <c r="C317" s="55">
        <v>20</v>
      </c>
      <c r="D317" s="174"/>
      <c r="E317" s="173">
        <f>C317-D317</f>
        <v>20</v>
      </c>
      <c r="F317" s="77">
        <v>56</v>
      </c>
      <c r="G317" s="1">
        <f>C317*F317</f>
        <v>1120</v>
      </c>
      <c r="H317" s="6">
        <v>2018</v>
      </c>
      <c r="I317" s="8" t="s">
        <v>853</v>
      </c>
      <c r="J317" s="8" t="s">
        <v>856</v>
      </c>
      <c r="K317" s="6">
        <v>29</v>
      </c>
      <c r="L317" s="308"/>
      <c r="M317" s="109"/>
    </row>
    <row r="318" spans="2:13" ht="11.25" customHeight="1" outlineLevel="3">
      <c r="B318" s="205" t="s">
        <v>315</v>
      </c>
      <c r="C318" s="55">
        <v>3</v>
      </c>
      <c r="D318" s="174"/>
      <c r="E318" s="173">
        <f>C318-D318</f>
        <v>3</v>
      </c>
      <c r="F318" s="77">
        <v>61</v>
      </c>
      <c r="G318" s="1">
        <f>C318*F318</f>
        <v>183</v>
      </c>
      <c r="H318" s="6">
        <v>2015</v>
      </c>
      <c r="I318" s="8" t="s">
        <v>769</v>
      </c>
      <c r="J318" s="8" t="s">
        <v>857</v>
      </c>
      <c r="K318" s="6">
        <v>271</v>
      </c>
      <c r="L318" s="308"/>
      <c r="M318" s="109"/>
    </row>
    <row r="319" spans="1:13" ht="11.25" customHeight="1" outlineLevel="3">
      <c r="A319" s="274" t="s">
        <v>1185</v>
      </c>
      <c r="B319" s="275" t="s">
        <v>316</v>
      </c>
      <c r="C319" s="276">
        <v>15</v>
      </c>
      <c r="D319" s="277">
        <v>15</v>
      </c>
      <c r="E319" s="278">
        <f>C319-D319</f>
        <v>0</v>
      </c>
      <c r="F319" s="304">
        <v>77</v>
      </c>
      <c r="G319" s="280">
        <f>C319*F319</f>
        <v>1155</v>
      </c>
      <c r="H319" s="305">
        <v>2016</v>
      </c>
      <c r="I319" s="281" t="s">
        <v>858</v>
      </c>
      <c r="J319" s="281" t="s">
        <v>576</v>
      </c>
      <c r="K319" s="305">
        <v>262</v>
      </c>
      <c r="L319" s="342" t="s">
        <v>1186</v>
      </c>
      <c r="M319" s="334"/>
    </row>
    <row r="320" spans="2:13" ht="11.25" customHeight="1" outlineLevel="3">
      <c r="B320" s="205" t="s">
        <v>317</v>
      </c>
      <c r="C320" s="55">
        <v>16</v>
      </c>
      <c r="D320" s="174"/>
      <c r="E320" s="173">
        <f>C320-D320</f>
        <v>16</v>
      </c>
      <c r="F320" s="77">
        <v>71</v>
      </c>
      <c r="G320" s="1">
        <f>C320*F320</f>
        <v>1136</v>
      </c>
      <c r="H320" s="6">
        <v>2016</v>
      </c>
      <c r="I320" s="8" t="s">
        <v>641</v>
      </c>
      <c r="J320" s="8" t="s">
        <v>859</v>
      </c>
      <c r="K320" s="6">
        <v>237</v>
      </c>
      <c r="L320" s="308"/>
      <c r="M320" s="109"/>
    </row>
    <row r="321" spans="2:13" ht="11.25" customHeight="1" outlineLevel="3">
      <c r="B321" s="205" t="s">
        <v>318</v>
      </c>
      <c r="C321" s="55">
        <v>30</v>
      </c>
      <c r="D321" s="174"/>
      <c r="E321" s="173">
        <f>C321-D321</f>
        <v>30</v>
      </c>
      <c r="F321" s="77">
        <v>102</v>
      </c>
      <c r="G321" s="1">
        <f>C321*F321</f>
        <v>3060</v>
      </c>
      <c r="H321" s="6">
        <v>2016</v>
      </c>
      <c r="I321" s="8" t="s">
        <v>641</v>
      </c>
      <c r="J321" s="8" t="s">
        <v>859</v>
      </c>
      <c r="K321" s="6">
        <v>238</v>
      </c>
      <c r="L321" s="308"/>
      <c r="M321" s="109"/>
    </row>
    <row r="322" spans="2:13" ht="22.5" customHeight="1" outlineLevel="3">
      <c r="B322" s="205" t="s">
        <v>319</v>
      </c>
      <c r="C322" s="55">
        <v>32</v>
      </c>
      <c r="D322" s="174"/>
      <c r="E322" s="173">
        <f>C322-D322</f>
        <v>32</v>
      </c>
      <c r="F322" s="77">
        <v>97</v>
      </c>
      <c r="G322" s="1">
        <f>C322*F322</f>
        <v>3104</v>
      </c>
      <c r="H322" s="6">
        <v>2017</v>
      </c>
      <c r="I322" s="8" t="s">
        <v>673</v>
      </c>
      <c r="J322" s="8" t="s">
        <v>860</v>
      </c>
      <c r="K322" s="6">
        <v>45</v>
      </c>
      <c r="L322" s="308"/>
      <c r="M322" s="109"/>
    </row>
    <row r="323" spans="2:13" ht="22.5" customHeight="1" outlineLevel="3">
      <c r="B323" s="205" t="s">
        <v>320</v>
      </c>
      <c r="C323" s="55">
        <v>20</v>
      </c>
      <c r="D323" s="174"/>
      <c r="E323" s="173">
        <f>C323-D323</f>
        <v>20</v>
      </c>
      <c r="F323" s="77">
        <v>61</v>
      </c>
      <c r="G323" s="1">
        <f>C323*F323</f>
        <v>1220</v>
      </c>
      <c r="H323" s="6">
        <v>2015</v>
      </c>
      <c r="I323" s="8" t="s">
        <v>697</v>
      </c>
      <c r="J323" s="8" t="s">
        <v>861</v>
      </c>
      <c r="K323" s="6">
        <v>348</v>
      </c>
      <c r="L323" s="308"/>
      <c r="M323" s="109"/>
    </row>
    <row r="324" spans="2:13" ht="11.25" customHeight="1" outlineLevel="3">
      <c r="B324" s="205" t="s">
        <v>321</v>
      </c>
      <c r="C324" s="55">
        <v>29</v>
      </c>
      <c r="D324" s="174"/>
      <c r="E324" s="173">
        <f>C324-D324</f>
        <v>29</v>
      </c>
      <c r="F324" s="77">
        <v>357</v>
      </c>
      <c r="G324" s="1">
        <f>C324*F324</f>
        <v>10353</v>
      </c>
      <c r="H324" s="6">
        <v>2015</v>
      </c>
      <c r="I324" s="8" t="s">
        <v>769</v>
      </c>
      <c r="J324" s="8" t="s">
        <v>862</v>
      </c>
      <c r="K324" s="6">
        <v>224</v>
      </c>
      <c r="L324" s="308"/>
      <c r="M324" s="109"/>
    </row>
    <row r="325" spans="2:13" ht="22.5" customHeight="1" outlineLevel="3">
      <c r="B325" s="205" t="s">
        <v>322</v>
      </c>
      <c r="C325" s="55">
        <v>26</v>
      </c>
      <c r="D325" s="174"/>
      <c r="E325" s="173">
        <f>C325-D325</f>
        <v>26</v>
      </c>
      <c r="F325" s="77">
        <v>112</v>
      </c>
      <c r="G325" s="1">
        <f>C325*F325</f>
        <v>2912</v>
      </c>
      <c r="H325" s="6">
        <v>2014</v>
      </c>
      <c r="I325" s="8" t="s">
        <v>863</v>
      </c>
      <c r="J325" s="8" t="s">
        <v>864</v>
      </c>
      <c r="K325" s="6">
        <v>123</v>
      </c>
      <c r="L325" s="308"/>
      <c r="M325" s="109"/>
    </row>
    <row r="326" spans="2:13" ht="11.25" customHeight="1" outlineLevel="3">
      <c r="B326" s="205" t="s">
        <v>323</v>
      </c>
      <c r="C326" s="55">
        <v>22</v>
      </c>
      <c r="D326" s="174"/>
      <c r="E326" s="173">
        <f>C326-D326</f>
        <v>22</v>
      </c>
      <c r="F326" s="77">
        <v>87</v>
      </c>
      <c r="G326" s="1">
        <f>C326*F326</f>
        <v>1914</v>
      </c>
      <c r="H326" s="6">
        <v>2016</v>
      </c>
      <c r="I326" s="8" t="s">
        <v>653</v>
      </c>
      <c r="J326" s="8" t="s">
        <v>804</v>
      </c>
      <c r="K326" s="6">
        <v>115</v>
      </c>
      <c r="L326" s="308"/>
      <c r="M326" s="109"/>
    </row>
    <row r="327" spans="2:13" ht="11.25" customHeight="1" outlineLevel="3">
      <c r="B327" s="205" t="s">
        <v>324</v>
      </c>
      <c r="C327" s="55">
        <v>6</v>
      </c>
      <c r="D327" s="174"/>
      <c r="E327" s="173">
        <f>C327-D327</f>
        <v>6</v>
      </c>
      <c r="F327" s="77">
        <v>133</v>
      </c>
      <c r="G327" s="1">
        <f>C327*F327</f>
        <v>798</v>
      </c>
      <c r="H327" s="6">
        <v>2017</v>
      </c>
      <c r="I327" s="8" t="s">
        <v>758</v>
      </c>
      <c r="J327" s="8" t="s">
        <v>865</v>
      </c>
      <c r="K327" s="6">
        <v>247</v>
      </c>
      <c r="L327" s="308"/>
      <c r="M327" s="109"/>
    </row>
    <row r="328" spans="2:13" ht="22.5" customHeight="1" outlineLevel="3">
      <c r="B328" s="205" t="s">
        <v>325</v>
      </c>
      <c r="C328" s="55">
        <v>14</v>
      </c>
      <c r="D328" s="174"/>
      <c r="E328" s="173">
        <f>C328-D328</f>
        <v>14</v>
      </c>
      <c r="F328" s="77">
        <v>112</v>
      </c>
      <c r="G328" s="1">
        <f>C328*F328</f>
        <v>1568</v>
      </c>
      <c r="H328" s="6">
        <v>2016</v>
      </c>
      <c r="I328" s="8" t="s">
        <v>580</v>
      </c>
      <c r="J328" s="8" t="s">
        <v>866</v>
      </c>
      <c r="K328" s="6">
        <v>292</v>
      </c>
      <c r="L328" s="308"/>
      <c r="M328" s="109"/>
    </row>
    <row r="329" spans="2:13" ht="11.25" customHeight="1" outlineLevel="3">
      <c r="B329" s="205" t="s">
        <v>326</v>
      </c>
      <c r="C329" s="55">
        <v>9</v>
      </c>
      <c r="D329" s="174"/>
      <c r="E329" s="173">
        <f>C329-D329</f>
        <v>9</v>
      </c>
      <c r="F329" s="77">
        <v>107</v>
      </c>
      <c r="G329" s="1">
        <f>C329*F329</f>
        <v>963</v>
      </c>
      <c r="H329" s="6">
        <v>2016</v>
      </c>
      <c r="I329" s="8" t="s">
        <v>697</v>
      </c>
      <c r="J329" s="8" t="s">
        <v>867</v>
      </c>
      <c r="K329" s="6">
        <v>5</v>
      </c>
      <c r="L329" s="308"/>
      <c r="M329" s="109"/>
    </row>
    <row r="330" spans="1:13" ht="45" outlineLevel="3">
      <c r="A330" s="232">
        <v>334</v>
      </c>
      <c r="B330" s="205" t="s">
        <v>327</v>
      </c>
      <c r="C330" s="55">
        <v>107</v>
      </c>
      <c r="D330" s="174"/>
      <c r="E330" s="173">
        <f>C330-D330</f>
        <v>107</v>
      </c>
      <c r="F330" s="77">
        <v>382</v>
      </c>
      <c r="G330" s="1">
        <f>C330*F330</f>
        <v>40874</v>
      </c>
      <c r="H330" s="6">
        <v>2017</v>
      </c>
      <c r="I330" s="8" t="s">
        <v>625</v>
      </c>
      <c r="J330" s="8" t="s">
        <v>868</v>
      </c>
      <c r="K330" s="6">
        <v>382</v>
      </c>
      <c r="L330" s="308"/>
      <c r="M330" s="109"/>
    </row>
    <row r="331" spans="2:13" ht="11.25" customHeight="1" outlineLevel="3">
      <c r="B331" s="205" t="s">
        <v>328</v>
      </c>
      <c r="C331" s="55">
        <v>17</v>
      </c>
      <c r="D331" s="174"/>
      <c r="E331" s="173">
        <f>C331-D331</f>
        <v>17</v>
      </c>
      <c r="F331" s="77">
        <v>82</v>
      </c>
      <c r="G331" s="1">
        <f>C331*F331</f>
        <v>1394</v>
      </c>
      <c r="H331" s="6">
        <v>2018</v>
      </c>
      <c r="I331" s="8" t="s">
        <v>723</v>
      </c>
      <c r="J331" s="8" t="s">
        <v>869</v>
      </c>
      <c r="K331" s="6">
        <v>44</v>
      </c>
      <c r="L331" s="308"/>
      <c r="M331" s="109"/>
    </row>
    <row r="332" spans="2:13" ht="11.25" customHeight="1" outlineLevel="3">
      <c r="B332" s="205" t="s">
        <v>329</v>
      </c>
      <c r="C332" s="55">
        <v>22</v>
      </c>
      <c r="D332" s="174"/>
      <c r="E332" s="173">
        <f>C332-D332</f>
        <v>22</v>
      </c>
      <c r="F332" s="77">
        <v>141</v>
      </c>
      <c r="G332" s="1">
        <f>C332*F332</f>
        <v>3102</v>
      </c>
      <c r="H332" s="6">
        <v>2018</v>
      </c>
      <c r="I332" s="8" t="s">
        <v>723</v>
      </c>
      <c r="J332" s="8" t="s">
        <v>870</v>
      </c>
      <c r="K332" s="6">
        <v>43</v>
      </c>
      <c r="L332" s="308"/>
      <c r="M332" s="109"/>
    </row>
    <row r="333" spans="2:13" ht="11.25" customHeight="1" outlineLevel="3">
      <c r="B333" s="205" t="s">
        <v>330</v>
      </c>
      <c r="C333" s="55">
        <v>16</v>
      </c>
      <c r="D333" s="174"/>
      <c r="E333" s="173">
        <f>C333-D333</f>
        <v>16</v>
      </c>
      <c r="F333" s="77">
        <v>87</v>
      </c>
      <c r="G333" s="1">
        <f>C333*F333</f>
        <v>1392</v>
      </c>
      <c r="H333" s="6">
        <v>2018</v>
      </c>
      <c r="I333" s="8" t="s">
        <v>723</v>
      </c>
      <c r="J333" s="8" t="s">
        <v>871</v>
      </c>
      <c r="K333" s="6">
        <v>52</v>
      </c>
      <c r="L333" s="308"/>
      <c r="M333" s="109"/>
    </row>
    <row r="334" spans="2:13" ht="11.25" customHeight="1" outlineLevel="3">
      <c r="B334" s="205" t="s">
        <v>331</v>
      </c>
      <c r="C334" s="55">
        <v>7</v>
      </c>
      <c r="D334" s="174"/>
      <c r="E334" s="173">
        <f>C334-D334</f>
        <v>7</v>
      </c>
      <c r="F334" s="77">
        <v>97</v>
      </c>
      <c r="G334" s="1">
        <f>C334*F334</f>
        <v>679</v>
      </c>
      <c r="H334" s="6">
        <v>2017</v>
      </c>
      <c r="I334" s="8" t="s">
        <v>758</v>
      </c>
      <c r="J334" s="8" t="s">
        <v>865</v>
      </c>
      <c r="K334" s="6">
        <v>249</v>
      </c>
      <c r="L334" s="308"/>
      <c r="M334" s="109"/>
    </row>
    <row r="335" spans="2:13" ht="22.5" customHeight="1" outlineLevel="3">
      <c r="B335" s="205" t="s">
        <v>332</v>
      </c>
      <c r="C335" s="55">
        <v>8</v>
      </c>
      <c r="D335" s="174"/>
      <c r="E335" s="173">
        <f>C335-D335</f>
        <v>8</v>
      </c>
      <c r="F335" s="77">
        <v>122</v>
      </c>
      <c r="G335" s="1">
        <f>C335*F335</f>
        <v>976</v>
      </c>
      <c r="H335" s="6">
        <v>2017</v>
      </c>
      <c r="I335" s="8" t="s">
        <v>758</v>
      </c>
      <c r="J335" s="8" t="s">
        <v>865</v>
      </c>
      <c r="K335" s="6">
        <v>248</v>
      </c>
      <c r="L335" s="308"/>
      <c r="M335" s="109"/>
    </row>
    <row r="336" spans="2:13" ht="11.25" customHeight="1" outlineLevel="3">
      <c r="B336" s="205" t="s">
        <v>333</v>
      </c>
      <c r="C336" s="55">
        <v>3</v>
      </c>
      <c r="D336" s="174"/>
      <c r="E336" s="173">
        <f>C336-D336</f>
        <v>3</v>
      </c>
      <c r="F336" s="77">
        <v>92</v>
      </c>
      <c r="G336" s="1">
        <f>C336*F336</f>
        <v>276</v>
      </c>
      <c r="H336" s="6">
        <v>2016</v>
      </c>
      <c r="I336" s="8" t="s">
        <v>647</v>
      </c>
      <c r="J336" s="8" t="s">
        <v>872</v>
      </c>
      <c r="K336" s="6">
        <v>41</v>
      </c>
      <c r="L336" s="308"/>
      <c r="M336" s="109"/>
    </row>
    <row r="337" spans="2:13" ht="11.25" customHeight="1" outlineLevel="3">
      <c r="B337" s="205" t="s">
        <v>334</v>
      </c>
      <c r="C337" s="55">
        <v>62</v>
      </c>
      <c r="D337" s="174"/>
      <c r="E337" s="173">
        <f>C337-D337</f>
        <v>62</v>
      </c>
      <c r="F337" s="77">
        <v>94</v>
      </c>
      <c r="G337" s="1">
        <f>C337*F337</f>
        <v>5828</v>
      </c>
      <c r="H337" s="6">
        <v>2018</v>
      </c>
      <c r="I337" s="8" t="s">
        <v>647</v>
      </c>
      <c r="J337" s="8" t="s">
        <v>873</v>
      </c>
      <c r="K337" s="6">
        <v>201</v>
      </c>
      <c r="L337" s="308"/>
      <c r="M337" s="109"/>
    </row>
    <row r="338" spans="2:13" ht="22.5" customHeight="1" outlineLevel="3">
      <c r="B338" s="205" t="s">
        <v>335</v>
      </c>
      <c r="C338" s="55">
        <v>14</v>
      </c>
      <c r="D338" s="174"/>
      <c r="E338" s="173">
        <f>C338-D338</f>
        <v>14</v>
      </c>
      <c r="F338" s="77">
        <v>66</v>
      </c>
      <c r="G338" s="1">
        <f>C338*F338</f>
        <v>924</v>
      </c>
      <c r="H338" s="6">
        <v>2016</v>
      </c>
      <c r="I338" s="8" t="s">
        <v>580</v>
      </c>
      <c r="J338" s="8" t="s">
        <v>866</v>
      </c>
      <c r="K338" s="6">
        <v>276</v>
      </c>
      <c r="L338" s="308"/>
      <c r="M338" s="109"/>
    </row>
    <row r="339" spans="1:13" ht="22.5" outlineLevel="3">
      <c r="A339" s="235">
        <v>343</v>
      </c>
      <c r="B339" s="223" t="s">
        <v>336</v>
      </c>
      <c r="C339" s="99">
        <v>18</v>
      </c>
      <c r="D339" s="184">
        <v>10</v>
      </c>
      <c r="E339" s="173">
        <f>C339-D339</f>
        <v>8</v>
      </c>
      <c r="F339" s="100">
        <v>122</v>
      </c>
      <c r="G339" s="101">
        <f>C339*F339</f>
        <v>2196</v>
      </c>
      <c r="H339" s="102">
        <v>2017</v>
      </c>
      <c r="I339" s="37" t="s">
        <v>795</v>
      </c>
      <c r="J339" s="37" t="s">
        <v>668</v>
      </c>
      <c r="K339" s="102">
        <v>66</v>
      </c>
      <c r="L339" s="308"/>
      <c r="M339" s="109"/>
    </row>
    <row r="340" spans="1:13" ht="45" outlineLevel="3">
      <c r="A340" s="274" t="s">
        <v>1188</v>
      </c>
      <c r="B340" s="275" t="s">
        <v>337</v>
      </c>
      <c r="C340" s="276">
        <v>7</v>
      </c>
      <c r="D340" s="277">
        <v>7</v>
      </c>
      <c r="E340" s="278">
        <f>C340-D340</f>
        <v>0</v>
      </c>
      <c r="F340" s="304">
        <v>102</v>
      </c>
      <c r="G340" s="280">
        <f>C340*F340</f>
        <v>714</v>
      </c>
      <c r="H340" s="305">
        <v>2015</v>
      </c>
      <c r="I340" s="281" t="s">
        <v>746</v>
      </c>
      <c r="J340" s="281" t="s">
        <v>874</v>
      </c>
      <c r="K340" s="305">
        <v>144</v>
      </c>
      <c r="L340" s="342" t="s">
        <v>1187</v>
      </c>
      <c r="M340" s="334"/>
    </row>
    <row r="341" spans="1:13" ht="11.25" customHeight="1" outlineLevel="3">
      <c r="A341" s="274" t="s">
        <v>1189</v>
      </c>
      <c r="B341" s="275" t="s">
        <v>338</v>
      </c>
      <c r="C341" s="276">
        <v>49</v>
      </c>
      <c r="D341" s="277">
        <v>20</v>
      </c>
      <c r="E341" s="278">
        <f>C341-D341</f>
        <v>29</v>
      </c>
      <c r="F341" s="304">
        <v>82</v>
      </c>
      <c r="G341" s="280">
        <f>C341*F341</f>
        <v>4018</v>
      </c>
      <c r="H341" s="305">
        <v>2016</v>
      </c>
      <c r="I341" s="281" t="s">
        <v>875</v>
      </c>
      <c r="J341" s="281" t="s">
        <v>876</v>
      </c>
      <c r="K341" s="305">
        <v>231</v>
      </c>
      <c r="L341" s="365" t="s">
        <v>1175</v>
      </c>
      <c r="M341" s="334"/>
    </row>
    <row r="342" spans="2:13" ht="22.5" customHeight="1" outlineLevel="3">
      <c r="B342" s="205" t="s">
        <v>339</v>
      </c>
      <c r="C342" s="55">
        <v>16</v>
      </c>
      <c r="D342" s="174"/>
      <c r="E342" s="173">
        <f>C342-D342</f>
        <v>16</v>
      </c>
      <c r="F342" s="77">
        <v>56</v>
      </c>
      <c r="G342" s="1">
        <f>C342*F342</f>
        <v>896</v>
      </c>
      <c r="H342" s="6">
        <v>2017</v>
      </c>
      <c r="I342" s="8" t="s">
        <v>682</v>
      </c>
      <c r="J342" s="8" t="s">
        <v>877</v>
      </c>
      <c r="K342" s="6">
        <v>215</v>
      </c>
      <c r="L342" s="308"/>
      <c r="M342" s="109"/>
    </row>
    <row r="343" spans="2:13" ht="11.25" customHeight="1" outlineLevel="3">
      <c r="B343" s="205" t="s">
        <v>340</v>
      </c>
      <c r="C343" s="55">
        <v>6</v>
      </c>
      <c r="D343" s="174"/>
      <c r="E343" s="173">
        <f>C343-D343</f>
        <v>6</v>
      </c>
      <c r="F343" s="77">
        <v>148</v>
      </c>
      <c r="G343" s="1">
        <f>C343*F343</f>
        <v>888</v>
      </c>
      <c r="H343" s="6">
        <v>2018</v>
      </c>
      <c r="I343" s="8" t="s">
        <v>755</v>
      </c>
      <c r="J343" s="8" t="s">
        <v>878</v>
      </c>
      <c r="K343" s="6">
        <v>191</v>
      </c>
      <c r="L343" s="308"/>
      <c r="M343" s="109"/>
    </row>
    <row r="344" spans="2:13" ht="11.25" customHeight="1" outlineLevel="3">
      <c r="B344" s="205" t="s">
        <v>341</v>
      </c>
      <c r="C344" s="55">
        <v>16</v>
      </c>
      <c r="D344" s="174"/>
      <c r="E344" s="173">
        <f>C344-D344</f>
        <v>16</v>
      </c>
      <c r="F344" s="77">
        <v>82</v>
      </c>
      <c r="G344" s="1">
        <f>C344*F344</f>
        <v>1312</v>
      </c>
      <c r="H344" s="6">
        <v>2014</v>
      </c>
      <c r="I344" s="8" t="s">
        <v>580</v>
      </c>
      <c r="J344" s="8" t="s">
        <v>866</v>
      </c>
      <c r="K344" s="6">
        <v>231</v>
      </c>
      <c r="L344" s="308"/>
      <c r="M344" s="109"/>
    </row>
    <row r="345" spans="2:13" ht="22.5" customHeight="1" outlineLevel="3">
      <c r="B345" s="205" t="s">
        <v>342</v>
      </c>
      <c r="C345" s="55">
        <v>37</v>
      </c>
      <c r="D345" s="174"/>
      <c r="E345" s="173">
        <f>C345-D345</f>
        <v>37</v>
      </c>
      <c r="F345" s="77">
        <v>143</v>
      </c>
      <c r="G345" s="1">
        <f>C345*F345</f>
        <v>5291</v>
      </c>
      <c r="H345" s="6">
        <v>2017</v>
      </c>
      <c r="I345" s="8" t="s">
        <v>879</v>
      </c>
      <c r="J345" s="8" t="s">
        <v>880</v>
      </c>
      <c r="K345" s="6">
        <v>367</v>
      </c>
      <c r="L345" s="308"/>
      <c r="M345" s="109"/>
    </row>
    <row r="346" spans="2:13" ht="11.25" customHeight="1" outlineLevel="3">
      <c r="B346" s="205" t="s">
        <v>343</v>
      </c>
      <c r="C346" s="55">
        <v>59</v>
      </c>
      <c r="D346" s="174"/>
      <c r="E346" s="173">
        <f>C346-D346</f>
        <v>59</v>
      </c>
      <c r="F346" s="77">
        <v>153</v>
      </c>
      <c r="G346" s="1">
        <f>C346*F346</f>
        <v>9027</v>
      </c>
      <c r="H346" s="6">
        <v>2017</v>
      </c>
      <c r="I346" s="8" t="s">
        <v>598</v>
      </c>
      <c r="J346" s="8" t="s">
        <v>791</v>
      </c>
      <c r="K346" s="6">
        <v>254</v>
      </c>
      <c r="L346" s="308"/>
      <c r="M346" s="109"/>
    </row>
    <row r="347" spans="2:13" ht="11.25" customHeight="1" outlineLevel="3">
      <c r="B347" s="205" t="s">
        <v>344</v>
      </c>
      <c r="C347" s="55">
        <v>12</v>
      </c>
      <c r="D347" s="174"/>
      <c r="E347" s="173">
        <f>C347-D347</f>
        <v>12</v>
      </c>
      <c r="F347" s="77">
        <v>265</v>
      </c>
      <c r="G347" s="1">
        <f>C347*F347</f>
        <v>3180</v>
      </c>
      <c r="H347" s="6">
        <v>2018</v>
      </c>
      <c r="I347" s="8" t="s">
        <v>598</v>
      </c>
      <c r="J347" s="8" t="s">
        <v>881</v>
      </c>
      <c r="K347" s="6">
        <v>222</v>
      </c>
      <c r="L347" s="308"/>
      <c r="M347" s="109"/>
    </row>
    <row r="348" spans="2:13" ht="11.25" customHeight="1" outlineLevel="3">
      <c r="B348" s="205" t="s">
        <v>345</v>
      </c>
      <c r="C348" s="55">
        <v>62</v>
      </c>
      <c r="D348" s="174"/>
      <c r="E348" s="173">
        <f>C348-D348</f>
        <v>62</v>
      </c>
      <c r="F348" s="77">
        <v>153</v>
      </c>
      <c r="G348" s="1">
        <f>C348*F348</f>
        <v>9486</v>
      </c>
      <c r="H348" s="6">
        <v>2017</v>
      </c>
      <c r="I348" s="8" t="s">
        <v>882</v>
      </c>
      <c r="J348" s="8" t="s">
        <v>883</v>
      </c>
      <c r="K348" s="6">
        <v>165</v>
      </c>
      <c r="L348" s="308"/>
      <c r="M348" s="109"/>
    </row>
    <row r="349" spans="2:13" ht="11.25" customHeight="1" outlineLevel="3">
      <c r="B349" s="205" t="s">
        <v>346</v>
      </c>
      <c r="C349" s="55">
        <v>7</v>
      </c>
      <c r="D349" s="174"/>
      <c r="E349" s="173">
        <f>C349-D349</f>
        <v>7</v>
      </c>
      <c r="F349" s="77">
        <v>128</v>
      </c>
      <c r="G349" s="1">
        <f>C349*F349</f>
        <v>896</v>
      </c>
      <c r="H349" s="6">
        <v>2017</v>
      </c>
      <c r="I349" s="8" t="s">
        <v>758</v>
      </c>
      <c r="J349" s="8" t="s">
        <v>865</v>
      </c>
      <c r="K349" s="6">
        <v>239</v>
      </c>
      <c r="L349" s="308"/>
      <c r="M349" s="109"/>
    </row>
    <row r="350" spans="2:13" ht="11.25" customHeight="1" outlineLevel="3">
      <c r="B350" s="224" t="s">
        <v>347</v>
      </c>
      <c r="C350" s="56">
        <v>7</v>
      </c>
      <c r="D350" s="175"/>
      <c r="E350" s="173">
        <f>C350-D350</f>
        <v>7</v>
      </c>
      <c r="F350" s="73">
        <v>56</v>
      </c>
      <c r="G350" s="3">
        <f>C350*F350</f>
        <v>392</v>
      </c>
      <c r="H350" s="11">
        <v>2014</v>
      </c>
      <c r="I350" s="18" t="s">
        <v>792</v>
      </c>
      <c r="J350" s="18" t="s">
        <v>1082</v>
      </c>
      <c r="K350" s="11">
        <v>329</v>
      </c>
      <c r="L350" s="308"/>
      <c r="M350" s="109"/>
    </row>
    <row r="351" spans="2:13" ht="11.25" customHeight="1" outlineLevel="3">
      <c r="B351" s="205" t="s">
        <v>348</v>
      </c>
      <c r="C351" s="55">
        <v>37</v>
      </c>
      <c r="D351" s="174"/>
      <c r="E351" s="173">
        <f>C351-D351</f>
        <v>37</v>
      </c>
      <c r="F351" s="77">
        <v>103</v>
      </c>
      <c r="G351" s="1">
        <f>C351*F351</f>
        <v>3811</v>
      </c>
      <c r="H351" s="6">
        <v>2021</v>
      </c>
      <c r="I351" s="8" t="s">
        <v>604</v>
      </c>
      <c r="J351" s="8" t="s">
        <v>1146</v>
      </c>
      <c r="K351" s="6">
        <v>22</v>
      </c>
      <c r="L351" s="308"/>
      <c r="M351" s="109"/>
    </row>
    <row r="352" spans="2:13" ht="11.25" customHeight="1" outlineLevel="3">
      <c r="B352" s="205" t="s">
        <v>349</v>
      </c>
      <c r="C352" s="55">
        <v>26</v>
      </c>
      <c r="D352" s="174"/>
      <c r="E352" s="173">
        <f>C352-D352</f>
        <v>26</v>
      </c>
      <c r="F352" s="77">
        <v>46</v>
      </c>
      <c r="G352" s="1">
        <f>C352*F352</f>
        <v>1196</v>
      </c>
      <c r="H352" s="6">
        <v>2014</v>
      </c>
      <c r="I352" s="8" t="s">
        <v>712</v>
      </c>
      <c r="J352" s="8" t="s">
        <v>885</v>
      </c>
      <c r="K352" s="6">
        <v>58</v>
      </c>
      <c r="L352" s="308"/>
      <c r="M352" s="109"/>
    </row>
    <row r="353" spans="2:13" ht="11.25" customHeight="1" outlineLevel="3">
      <c r="B353" s="205" t="s">
        <v>350</v>
      </c>
      <c r="C353" s="55">
        <v>38</v>
      </c>
      <c r="D353" s="174"/>
      <c r="E353" s="173">
        <f>C353-D353</f>
        <v>38</v>
      </c>
      <c r="F353" s="77">
        <v>46</v>
      </c>
      <c r="G353" s="1">
        <f>C353*F353</f>
        <v>1748</v>
      </c>
      <c r="H353" s="6">
        <v>2015</v>
      </c>
      <c r="I353" s="8" t="s">
        <v>673</v>
      </c>
      <c r="J353" s="8" t="s">
        <v>886</v>
      </c>
      <c r="K353" s="6">
        <v>270</v>
      </c>
      <c r="L353" s="308"/>
      <c r="M353" s="109"/>
    </row>
    <row r="354" spans="2:13" ht="11.25" customHeight="1" outlineLevel="3">
      <c r="B354" s="205" t="s">
        <v>351</v>
      </c>
      <c r="C354" s="55">
        <v>31</v>
      </c>
      <c r="D354" s="174"/>
      <c r="E354" s="173">
        <f>C354-D354</f>
        <v>31</v>
      </c>
      <c r="F354" s="77">
        <v>102</v>
      </c>
      <c r="G354" s="1">
        <f>C354*F354</f>
        <v>3162</v>
      </c>
      <c r="H354" s="6">
        <v>2019</v>
      </c>
      <c r="I354" s="8" t="s">
        <v>673</v>
      </c>
      <c r="J354" s="8" t="s">
        <v>884</v>
      </c>
      <c r="K354" s="6">
        <v>28</v>
      </c>
      <c r="L354" s="308"/>
      <c r="M354" s="109"/>
    </row>
    <row r="355" spans="2:13" ht="22.5" customHeight="1" outlineLevel="3">
      <c r="B355" s="205" t="s">
        <v>352</v>
      </c>
      <c r="C355" s="55">
        <v>47</v>
      </c>
      <c r="D355" s="174"/>
      <c r="E355" s="173">
        <f>C355-D355</f>
        <v>47</v>
      </c>
      <c r="F355" s="77">
        <v>229</v>
      </c>
      <c r="G355" s="1">
        <f>C355*F355</f>
        <v>10763</v>
      </c>
      <c r="H355" s="6">
        <v>2018</v>
      </c>
      <c r="I355" s="8" t="s">
        <v>888</v>
      </c>
      <c r="J355" s="8" t="s">
        <v>889</v>
      </c>
      <c r="K355" s="6">
        <v>194</v>
      </c>
      <c r="L355" s="308"/>
      <c r="M355" s="109"/>
    </row>
    <row r="356" spans="2:13" ht="11.25" customHeight="1" outlineLevel="3">
      <c r="B356" s="205" t="s">
        <v>353</v>
      </c>
      <c r="C356" s="55">
        <v>56</v>
      </c>
      <c r="D356" s="174"/>
      <c r="E356" s="173">
        <f>C356-D356</f>
        <v>56</v>
      </c>
      <c r="F356" s="77">
        <v>244</v>
      </c>
      <c r="G356" s="1">
        <f>C356*F356</f>
        <v>13664</v>
      </c>
      <c r="H356" s="6">
        <v>2015</v>
      </c>
      <c r="I356" s="8" t="s">
        <v>834</v>
      </c>
      <c r="J356" s="8" t="s">
        <v>887</v>
      </c>
      <c r="K356" s="6">
        <v>55</v>
      </c>
      <c r="L356" s="308"/>
      <c r="M356" s="109"/>
    </row>
    <row r="357" spans="2:13" ht="11.25" customHeight="1" outlineLevel="3">
      <c r="B357" s="205" t="s">
        <v>354</v>
      </c>
      <c r="C357" s="55">
        <v>17</v>
      </c>
      <c r="D357" s="174"/>
      <c r="E357" s="173">
        <f>C357-D357</f>
        <v>17</v>
      </c>
      <c r="F357" s="77">
        <v>123</v>
      </c>
      <c r="G357" s="1">
        <f>C357*F357</f>
        <v>2091</v>
      </c>
      <c r="H357" s="6">
        <v>2014</v>
      </c>
      <c r="I357" s="8" t="s">
        <v>890</v>
      </c>
      <c r="J357" s="8" t="s">
        <v>891</v>
      </c>
      <c r="K357" s="6">
        <v>112</v>
      </c>
      <c r="L357" s="308"/>
      <c r="M357" s="109"/>
    </row>
    <row r="358" spans="2:13" ht="11.25" customHeight="1" outlineLevel="3">
      <c r="B358" s="205" t="s">
        <v>355</v>
      </c>
      <c r="C358" s="55">
        <v>105</v>
      </c>
      <c r="D358" s="174"/>
      <c r="E358" s="173">
        <f>C358-D358</f>
        <v>105</v>
      </c>
      <c r="F358" s="77">
        <v>60</v>
      </c>
      <c r="G358" s="1">
        <f>C358*F358</f>
        <v>6300</v>
      </c>
      <c r="H358" s="6">
        <v>2012</v>
      </c>
      <c r="I358" s="8" t="s">
        <v>892</v>
      </c>
      <c r="J358" s="8" t="s">
        <v>893</v>
      </c>
      <c r="K358" s="6">
        <v>215</v>
      </c>
      <c r="L358" s="308"/>
      <c r="M358" s="109"/>
    </row>
    <row r="359" spans="2:13" ht="11.25" customHeight="1" outlineLevel="3">
      <c r="B359" s="205" t="s">
        <v>356</v>
      </c>
      <c r="C359" s="55">
        <v>48</v>
      </c>
      <c r="D359" s="174"/>
      <c r="E359" s="173">
        <f>C359-D359</f>
        <v>48</v>
      </c>
      <c r="F359" s="77">
        <v>97</v>
      </c>
      <c r="G359" s="1">
        <f>C359*F359</f>
        <v>4656</v>
      </c>
      <c r="H359" s="6">
        <v>2018</v>
      </c>
      <c r="I359" s="8" t="s">
        <v>726</v>
      </c>
      <c r="J359" s="8" t="s">
        <v>894</v>
      </c>
      <c r="K359" s="6">
        <v>205</v>
      </c>
      <c r="L359" s="308"/>
      <c r="M359" s="109"/>
    </row>
    <row r="360" spans="2:13" ht="11.25" customHeight="1" outlineLevel="3">
      <c r="B360" s="206" t="s">
        <v>357</v>
      </c>
      <c r="C360" s="56">
        <v>7</v>
      </c>
      <c r="D360" s="175"/>
      <c r="E360" s="173">
        <f>C360-D360</f>
        <v>7</v>
      </c>
      <c r="F360" s="73">
        <v>148</v>
      </c>
      <c r="G360" s="10">
        <f>C360*F360</f>
        <v>1036</v>
      </c>
      <c r="H360" s="11">
        <v>2017</v>
      </c>
      <c r="I360" s="33" t="s">
        <v>758</v>
      </c>
      <c r="J360" s="33" t="s">
        <v>865</v>
      </c>
      <c r="K360" s="11">
        <v>250</v>
      </c>
      <c r="L360" s="308"/>
      <c r="M360" s="109"/>
    </row>
    <row r="361" spans="2:13" ht="11.25" customHeight="1" outlineLevel="3">
      <c r="B361" s="213" t="s">
        <v>358</v>
      </c>
      <c r="C361" s="59">
        <v>13</v>
      </c>
      <c r="D361" s="183"/>
      <c r="E361" s="173">
        <f>C361-D361</f>
        <v>13</v>
      </c>
      <c r="F361" s="79">
        <v>117</v>
      </c>
      <c r="G361" s="1">
        <f>C361*F361</f>
        <v>1521</v>
      </c>
      <c r="H361" s="6">
        <v>2017</v>
      </c>
      <c r="I361" s="8" t="s">
        <v>1065</v>
      </c>
      <c r="J361" s="8" t="s">
        <v>1066</v>
      </c>
      <c r="K361" s="6">
        <v>350</v>
      </c>
      <c r="L361" s="308"/>
      <c r="M361" s="109"/>
    </row>
    <row r="362" spans="1:13" ht="45" outlineLevel="3">
      <c r="A362" s="274">
        <v>367</v>
      </c>
      <c r="B362" s="275" t="s">
        <v>359</v>
      </c>
      <c r="C362" s="276">
        <v>5</v>
      </c>
      <c r="D362" s="277">
        <v>5</v>
      </c>
      <c r="E362" s="278">
        <f>C362-D362</f>
        <v>0</v>
      </c>
      <c r="F362" s="304">
        <v>118</v>
      </c>
      <c r="G362" s="306">
        <f>C362*F362</f>
        <v>590</v>
      </c>
      <c r="H362" s="305">
        <v>2018</v>
      </c>
      <c r="I362" s="281" t="s">
        <v>678</v>
      </c>
      <c r="J362" s="333" t="s">
        <v>1147</v>
      </c>
      <c r="K362" s="305">
        <v>339</v>
      </c>
      <c r="L362" s="342" t="s">
        <v>1178</v>
      </c>
      <c r="M362" s="334"/>
    </row>
    <row r="363" spans="2:13" ht="22.5" customHeight="1" outlineLevel="3">
      <c r="B363" s="205" t="s">
        <v>360</v>
      </c>
      <c r="C363" s="55">
        <v>52</v>
      </c>
      <c r="D363" s="174"/>
      <c r="E363" s="173">
        <f>C363-D363</f>
        <v>52</v>
      </c>
      <c r="F363" s="77">
        <v>52</v>
      </c>
      <c r="G363" s="1">
        <f>C363*F363</f>
        <v>2704</v>
      </c>
      <c r="H363" s="6">
        <v>2018</v>
      </c>
      <c r="I363" s="8" t="s">
        <v>629</v>
      </c>
      <c r="J363" s="8" t="s">
        <v>895</v>
      </c>
      <c r="K363" s="6">
        <v>249</v>
      </c>
      <c r="L363" s="308"/>
      <c r="M363" s="109"/>
    </row>
    <row r="364" spans="1:13" s="273" customFormat="1" ht="11.25" customHeight="1" outlineLevel="3">
      <c r="A364" s="237"/>
      <c r="B364" s="205" t="s">
        <v>361</v>
      </c>
      <c r="C364" s="55">
        <v>12</v>
      </c>
      <c r="D364" s="174"/>
      <c r="E364" s="173">
        <f>C364-D364</f>
        <v>12</v>
      </c>
      <c r="F364" s="77">
        <v>57</v>
      </c>
      <c r="G364" s="1">
        <f>C364*F364</f>
        <v>684</v>
      </c>
      <c r="H364" s="6">
        <v>2016</v>
      </c>
      <c r="I364" s="8" t="s">
        <v>589</v>
      </c>
      <c r="J364" s="8" t="s">
        <v>896</v>
      </c>
      <c r="K364" s="6">
        <v>223</v>
      </c>
      <c r="L364" s="360"/>
      <c r="M364" s="341"/>
    </row>
    <row r="365" spans="2:13" ht="11.25" customHeight="1" outlineLevel="3">
      <c r="B365" s="205" t="s">
        <v>362</v>
      </c>
      <c r="C365" s="55">
        <v>3</v>
      </c>
      <c r="D365" s="174"/>
      <c r="E365" s="173">
        <f>C365-D365</f>
        <v>3</v>
      </c>
      <c r="F365" s="77">
        <v>117</v>
      </c>
      <c r="G365" s="1">
        <f>C365*F365</f>
        <v>351</v>
      </c>
      <c r="H365" s="6">
        <v>2018</v>
      </c>
      <c r="I365" s="8" t="s">
        <v>897</v>
      </c>
      <c r="J365" s="8" t="s">
        <v>898</v>
      </c>
      <c r="K365" s="6">
        <v>244</v>
      </c>
      <c r="L365" s="308"/>
      <c r="M365" s="109"/>
    </row>
    <row r="366" spans="2:13" ht="11.25" customHeight="1" outlineLevel="3">
      <c r="B366" s="205" t="s">
        <v>363</v>
      </c>
      <c r="C366" s="55">
        <v>48</v>
      </c>
      <c r="D366" s="174"/>
      <c r="E366" s="173">
        <f>C366-D366</f>
        <v>48</v>
      </c>
      <c r="F366" s="77">
        <v>149</v>
      </c>
      <c r="G366" s="1">
        <f>C366*F366</f>
        <v>7152</v>
      </c>
      <c r="H366" s="6">
        <v>2018</v>
      </c>
      <c r="I366" s="8" t="s">
        <v>769</v>
      </c>
      <c r="J366" s="8" t="s">
        <v>781</v>
      </c>
      <c r="K366" s="6">
        <v>123</v>
      </c>
      <c r="L366" s="308"/>
      <c r="M366" s="109"/>
    </row>
    <row r="367" spans="2:13" ht="11.25" customHeight="1" outlineLevel="3">
      <c r="B367" s="205" t="s">
        <v>364</v>
      </c>
      <c r="C367" s="55">
        <v>40</v>
      </c>
      <c r="D367" s="174"/>
      <c r="E367" s="173">
        <f>C367-D367</f>
        <v>40</v>
      </c>
      <c r="F367" s="77">
        <v>46</v>
      </c>
      <c r="G367" s="1">
        <f>C367*F367</f>
        <v>1840</v>
      </c>
      <c r="H367" s="6">
        <v>2018</v>
      </c>
      <c r="I367" s="8" t="s">
        <v>899</v>
      </c>
      <c r="J367" s="8" t="s">
        <v>900</v>
      </c>
      <c r="K367" s="6">
        <v>251</v>
      </c>
      <c r="L367" s="308"/>
      <c r="M367" s="109"/>
    </row>
    <row r="368" spans="2:13" ht="11.25" customHeight="1" outlineLevel="3">
      <c r="B368" s="205" t="s">
        <v>365</v>
      </c>
      <c r="C368" s="55">
        <v>65</v>
      </c>
      <c r="D368" s="174"/>
      <c r="E368" s="173">
        <f>C368-D368</f>
        <v>65</v>
      </c>
      <c r="F368" s="77">
        <v>110</v>
      </c>
      <c r="G368" s="1">
        <f>C368*F368</f>
        <v>7150</v>
      </c>
      <c r="H368" s="6">
        <v>2018</v>
      </c>
      <c r="I368" s="8" t="s">
        <v>901</v>
      </c>
      <c r="J368" s="8" t="s">
        <v>902</v>
      </c>
      <c r="K368" s="6">
        <v>250</v>
      </c>
      <c r="L368" s="308"/>
      <c r="M368" s="109"/>
    </row>
    <row r="369" spans="2:13" ht="11.25" customHeight="1" outlineLevel="3">
      <c r="B369" s="205" t="s">
        <v>366</v>
      </c>
      <c r="C369" s="55">
        <v>172</v>
      </c>
      <c r="D369" s="174"/>
      <c r="E369" s="173">
        <f>C369-D369</f>
        <v>172</v>
      </c>
      <c r="F369" s="77">
        <v>247</v>
      </c>
      <c r="G369" s="1">
        <f>C369*F369</f>
        <v>42484</v>
      </c>
      <c r="H369" s="6">
        <v>2018</v>
      </c>
      <c r="I369" s="8" t="s">
        <v>903</v>
      </c>
      <c r="J369" s="8" t="s">
        <v>774</v>
      </c>
      <c r="K369" s="6">
        <v>247</v>
      </c>
      <c r="L369" s="308"/>
      <c r="M369" s="109"/>
    </row>
    <row r="370" spans="2:13" ht="22.5" customHeight="1" outlineLevel="3">
      <c r="B370" s="205" t="s">
        <v>367</v>
      </c>
      <c r="C370" s="55">
        <v>52</v>
      </c>
      <c r="D370" s="174"/>
      <c r="E370" s="173">
        <f>C370-D370</f>
        <v>52</v>
      </c>
      <c r="F370" s="77">
        <v>268</v>
      </c>
      <c r="G370" s="1">
        <f>C370*F370</f>
        <v>13936</v>
      </c>
      <c r="H370" s="6">
        <v>2018</v>
      </c>
      <c r="I370" s="8" t="s">
        <v>792</v>
      </c>
      <c r="J370" s="8" t="s">
        <v>904</v>
      </c>
      <c r="K370" s="6">
        <v>359</v>
      </c>
      <c r="L370" s="308"/>
      <c r="M370" s="109"/>
    </row>
    <row r="371" spans="1:13" ht="33.75" outlineLevel="3">
      <c r="A371" s="274">
        <v>377</v>
      </c>
      <c r="B371" s="275" t="s">
        <v>368</v>
      </c>
      <c r="C371" s="276">
        <v>30</v>
      </c>
      <c r="D371" s="277">
        <v>30</v>
      </c>
      <c r="E371" s="278">
        <f>C371-D371</f>
        <v>0</v>
      </c>
      <c r="F371" s="304">
        <v>237</v>
      </c>
      <c r="G371" s="280">
        <f>C371*F371</f>
        <v>7110</v>
      </c>
      <c r="H371" s="305">
        <v>2018</v>
      </c>
      <c r="I371" s="281" t="s">
        <v>575</v>
      </c>
      <c r="J371" s="281" t="s">
        <v>905</v>
      </c>
      <c r="K371" s="305">
        <v>68</v>
      </c>
      <c r="L371" s="342" t="s">
        <v>1215</v>
      </c>
      <c r="M371" s="334"/>
    </row>
    <row r="372" spans="2:13" ht="11.25" customHeight="1" outlineLevel="3">
      <c r="B372" s="207" t="s">
        <v>1085</v>
      </c>
      <c r="C372" s="57">
        <v>44</v>
      </c>
      <c r="D372" s="176"/>
      <c r="E372" s="173">
        <f>C372-D372</f>
        <v>44</v>
      </c>
      <c r="F372" s="74">
        <v>107</v>
      </c>
      <c r="G372" s="7">
        <f>C372*F372</f>
        <v>4708</v>
      </c>
      <c r="H372" s="6">
        <v>2018</v>
      </c>
      <c r="I372" s="8" t="s">
        <v>589</v>
      </c>
      <c r="J372" s="8" t="s">
        <v>1074</v>
      </c>
      <c r="K372" s="6">
        <v>240</v>
      </c>
      <c r="L372" s="308"/>
      <c r="M372" s="109"/>
    </row>
    <row r="373" spans="1:13" s="271" customFormat="1" ht="33.75" outlineLevel="3">
      <c r="A373" s="233">
        <v>379</v>
      </c>
      <c r="B373" s="212" t="s">
        <v>369</v>
      </c>
      <c r="C373" s="106">
        <v>113</v>
      </c>
      <c r="D373" s="182">
        <v>1</v>
      </c>
      <c r="E373" s="173">
        <f>C373-D373</f>
        <v>112</v>
      </c>
      <c r="F373" s="93">
        <v>117</v>
      </c>
      <c r="G373" s="107">
        <f>C373*F373</f>
        <v>13221</v>
      </c>
      <c r="H373" s="111">
        <v>2016</v>
      </c>
      <c r="I373" s="108" t="s">
        <v>625</v>
      </c>
      <c r="J373" s="108" t="s">
        <v>906</v>
      </c>
      <c r="K373" s="111">
        <v>281</v>
      </c>
      <c r="L373" s="357"/>
      <c r="M373" s="111"/>
    </row>
    <row r="374" spans="1:13" s="116" customFormat="1" ht="45" outlineLevel="3">
      <c r="A374" s="233">
        <v>381</v>
      </c>
      <c r="B374" s="212" t="s">
        <v>370</v>
      </c>
      <c r="C374" s="106">
        <v>119</v>
      </c>
      <c r="D374" s="182">
        <v>1</v>
      </c>
      <c r="E374" s="173">
        <f>C374-D374</f>
        <v>118</v>
      </c>
      <c r="F374" s="93">
        <v>382</v>
      </c>
      <c r="G374" s="107">
        <f>C374*F374</f>
        <v>45458</v>
      </c>
      <c r="H374" s="111">
        <v>2017</v>
      </c>
      <c r="I374" s="108" t="s">
        <v>625</v>
      </c>
      <c r="J374" s="108" t="s">
        <v>868</v>
      </c>
      <c r="K374" s="111">
        <v>382</v>
      </c>
      <c r="L374" s="366"/>
      <c r="M374" s="335"/>
    </row>
    <row r="375" spans="2:13" ht="11.25" customHeight="1" outlineLevel="3">
      <c r="B375" s="205" t="s">
        <v>371</v>
      </c>
      <c r="C375" s="55">
        <v>46</v>
      </c>
      <c r="D375" s="174"/>
      <c r="E375" s="173">
        <f>C375-D375</f>
        <v>46</v>
      </c>
      <c r="F375" s="77">
        <v>77</v>
      </c>
      <c r="G375" s="1">
        <f>C375*F375</f>
        <v>3542</v>
      </c>
      <c r="H375" s="6">
        <v>2016</v>
      </c>
      <c r="I375" s="8" t="s">
        <v>655</v>
      </c>
      <c r="J375" s="8" t="s">
        <v>907</v>
      </c>
      <c r="K375" s="6">
        <v>52</v>
      </c>
      <c r="L375" s="308"/>
      <c r="M375" s="109"/>
    </row>
    <row r="376" spans="2:13" ht="11.25" customHeight="1" outlineLevel="3">
      <c r="B376" s="205" t="s">
        <v>372</v>
      </c>
      <c r="C376" s="55">
        <v>22</v>
      </c>
      <c r="D376" s="174"/>
      <c r="E376" s="173">
        <f>C376-D376</f>
        <v>22</v>
      </c>
      <c r="F376" s="77">
        <v>97</v>
      </c>
      <c r="G376" s="1">
        <f>C376*F376</f>
        <v>2134</v>
      </c>
      <c r="H376" s="6">
        <v>2017</v>
      </c>
      <c r="I376" s="8" t="s">
        <v>792</v>
      </c>
      <c r="J376" s="8" t="s">
        <v>908</v>
      </c>
      <c r="K376" s="6">
        <v>163</v>
      </c>
      <c r="L376" s="308"/>
      <c r="M376" s="109"/>
    </row>
    <row r="377" spans="2:13" ht="11.25" customHeight="1" outlineLevel="3">
      <c r="B377" s="205" t="s">
        <v>373</v>
      </c>
      <c r="C377" s="55">
        <v>41</v>
      </c>
      <c r="D377" s="174"/>
      <c r="E377" s="173">
        <f>C377-D377</f>
        <v>41</v>
      </c>
      <c r="F377" s="77">
        <v>306</v>
      </c>
      <c r="G377" s="1">
        <f>C377*F377</f>
        <v>12546</v>
      </c>
      <c r="H377" s="6">
        <v>2016</v>
      </c>
      <c r="I377" s="8" t="s">
        <v>594</v>
      </c>
      <c r="J377" s="8" t="s">
        <v>909</v>
      </c>
      <c r="K377" s="6">
        <v>61</v>
      </c>
      <c r="L377" s="308"/>
      <c r="M377" s="109"/>
    </row>
    <row r="378" spans="2:13" ht="11.25" customHeight="1" outlineLevel="3">
      <c r="B378" s="205" t="s">
        <v>374</v>
      </c>
      <c r="C378" s="55">
        <v>9</v>
      </c>
      <c r="D378" s="174"/>
      <c r="E378" s="173">
        <f>C378-D378</f>
        <v>9</v>
      </c>
      <c r="F378" s="77">
        <v>72</v>
      </c>
      <c r="G378" s="1">
        <f>C378*F378</f>
        <v>648</v>
      </c>
      <c r="H378" s="6">
        <v>2018</v>
      </c>
      <c r="I378" s="8" t="s">
        <v>575</v>
      </c>
      <c r="J378" s="8" t="s">
        <v>910</v>
      </c>
      <c r="K378" s="6">
        <v>226</v>
      </c>
      <c r="L378" s="308"/>
      <c r="M378" s="109"/>
    </row>
    <row r="379" spans="2:13" ht="11.25" customHeight="1" outlineLevel="3">
      <c r="B379" s="205" t="s">
        <v>375</v>
      </c>
      <c r="C379" s="55">
        <v>10</v>
      </c>
      <c r="D379" s="174"/>
      <c r="E379" s="173">
        <f>C379-D379</f>
        <v>10</v>
      </c>
      <c r="F379" s="77">
        <v>100</v>
      </c>
      <c r="G379" s="1">
        <f>C379*F379</f>
        <v>1000</v>
      </c>
      <c r="H379" s="6">
        <v>2013</v>
      </c>
      <c r="I379" s="8" t="s">
        <v>567</v>
      </c>
      <c r="J379" s="8" t="s">
        <v>571</v>
      </c>
      <c r="K379" s="6">
        <v>57</v>
      </c>
      <c r="L379" s="308"/>
      <c r="M379" s="109"/>
    </row>
    <row r="380" spans="2:13" ht="22.5" customHeight="1" outlineLevel="3">
      <c r="B380" s="205" t="s">
        <v>376</v>
      </c>
      <c r="C380" s="55">
        <v>66</v>
      </c>
      <c r="D380" s="174"/>
      <c r="E380" s="173">
        <f>C380-D380</f>
        <v>66</v>
      </c>
      <c r="F380" s="77">
        <v>133</v>
      </c>
      <c r="G380" s="1">
        <f>C380*F380</f>
        <v>8778</v>
      </c>
      <c r="H380" s="6">
        <v>2018</v>
      </c>
      <c r="I380" s="8" t="s">
        <v>875</v>
      </c>
      <c r="J380" s="8" t="s">
        <v>911</v>
      </c>
      <c r="K380" s="6">
        <v>104</v>
      </c>
      <c r="L380" s="308"/>
      <c r="M380" s="109"/>
    </row>
    <row r="381" spans="2:13" ht="11.25" customHeight="1" outlineLevel="3">
      <c r="B381" s="205" t="s">
        <v>377</v>
      </c>
      <c r="C381" s="55">
        <v>30</v>
      </c>
      <c r="D381" s="174"/>
      <c r="E381" s="173">
        <f>C381-D381</f>
        <v>30</v>
      </c>
      <c r="F381" s="77">
        <v>225</v>
      </c>
      <c r="G381" s="1">
        <f>C381*F381</f>
        <v>6750</v>
      </c>
      <c r="H381" s="6">
        <v>2016</v>
      </c>
      <c r="I381" s="8" t="s">
        <v>655</v>
      </c>
      <c r="J381" s="8" t="s">
        <v>912</v>
      </c>
      <c r="K381" s="6">
        <v>125</v>
      </c>
      <c r="L381" s="308"/>
      <c r="M381" s="109"/>
    </row>
    <row r="382" spans="2:13" ht="11.25" customHeight="1" outlineLevel="3">
      <c r="B382" s="205" t="s">
        <v>378</v>
      </c>
      <c r="C382" s="55">
        <v>23</v>
      </c>
      <c r="D382" s="174"/>
      <c r="E382" s="173">
        <f>C382-D382</f>
        <v>23</v>
      </c>
      <c r="F382" s="77">
        <v>204</v>
      </c>
      <c r="G382" s="1">
        <f>C382*F382</f>
        <v>4692</v>
      </c>
      <c r="H382" s="6">
        <v>2017</v>
      </c>
      <c r="I382" s="8" t="s">
        <v>627</v>
      </c>
      <c r="J382" s="8" t="s">
        <v>828</v>
      </c>
      <c r="K382" s="6">
        <v>291</v>
      </c>
      <c r="L382" s="308"/>
      <c r="M382" s="109"/>
    </row>
    <row r="383" spans="2:13" ht="11.25" customHeight="1" outlineLevel="3">
      <c r="B383" s="211" t="s">
        <v>379</v>
      </c>
      <c r="C383" s="58">
        <v>31</v>
      </c>
      <c r="D383" s="181"/>
      <c r="E383" s="173">
        <f>C383-D383</f>
        <v>31</v>
      </c>
      <c r="F383" s="75">
        <v>92</v>
      </c>
      <c r="G383" s="45">
        <f>C383*F383</f>
        <v>2852</v>
      </c>
      <c r="H383" s="44">
        <v>2015</v>
      </c>
      <c r="I383" s="43" t="s">
        <v>602</v>
      </c>
      <c r="J383" s="43" t="s">
        <v>913</v>
      </c>
      <c r="K383" s="44">
        <v>275</v>
      </c>
      <c r="L383" s="358" t="s">
        <v>1154</v>
      </c>
      <c r="M383" s="109"/>
    </row>
    <row r="384" spans="2:13" ht="11.25" customHeight="1" outlineLevel="3">
      <c r="B384" s="205" t="s">
        <v>380</v>
      </c>
      <c r="C384" s="55">
        <v>15</v>
      </c>
      <c r="D384" s="174"/>
      <c r="E384" s="173">
        <f>C384-D384</f>
        <v>15</v>
      </c>
      <c r="F384" s="77">
        <v>97</v>
      </c>
      <c r="G384" s="1">
        <f>C384*F384</f>
        <v>1455</v>
      </c>
      <c r="H384" s="6">
        <v>2018</v>
      </c>
      <c r="I384" s="8" t="s">
        <v>914</v>
      </c>
      <c r="J384" s="8" t="s">
        <v>915</v>
      </c>
      <c r="K384" s="6">
        <v>117</v>
      </c>
      <c r="L384" s="308"/>
      <c r="M384" s="109"/>
    </row>
    <row r="385" spans="2:13" ht="11.25" customHeight="1" outlineLevel="3">
      <c r="B385" s="205" t="s">
        <v>381</v>
      </c>
      <c r="C385" s="55">
        <v>51</v>
      </c>
      <c r="D385" s="174"/>
      <c r="E385" s="173">
        <f>C385-D385</f>
        <v>51</v>
      </c>
      <c r="F385" s="77">
        <v>107</v>
      </c>
      <c r="G385" s="1">
        <f>C385*F385</f>
        <v>5457</v>
      </c>
      <c r="H385" s="6">
        <v>2017</v>
      </c>
      <c r="I385" s="8" t="s">
        <v>590</v>
      </c>
      <c r="J385" s="8" t="s">
        <v>916</v>
      </c>
      <c r="K385" s="6">
        <v>353</v>
      </c>
      <c r="L385" s="308"/>
      <c r="M385" s="109"/>
    </row>
    <row r="386" spans="2:13" ht="11.25" customHeight="1" outlineLevel="3">
      <c r="B386" s="205" t="s">
        <v>382</v>
      </c>
      <c r="C386" s="55">
        <v>40</v>
      </c>
      <c r="D386" s="174"/>
      <c r="E386" s="173">
        <f>C386-D386</f>
        <v>40</v>
      </c>
      <c r="F386" s="77">
        <v>230</v>
      </c>
      <c r="G386" s="1">
        <f>C386*F386</f>
        <v>9200</v>
      </c>
      <c r="H386" s="6">
        <v>2017</v>
      </c>
      <c r="I386" s="8" t="s">
        <v>607</v>
      </c>
      <c r="J386" s="8" t="s">
        <v>917</v>
      </c>
      <c r="K386" s="6">
        <v>142</v>
      </c>
      <c r="L386" s="308"/>
      <c r="M386" s="109"/>
    </row>
    <row r="387" spans="2:13" ht="11.25" customHeight="1" outlineLevel="3">
      <c r="B387" s="205" t="s">
        <v>383</v>
      </c>
      <c r="C387" s="55">
        <v>120</v>
      </c>
      <c r="D387" s="174"/>
      <c r="E387" s="173">
        <f>C387-D387</f>
        <v>120</v>
      </c>
      <c r="F387" s="77">
        <v>36</v>
      </c>
      <c r="G387" s="1">
        <f>C387*F387</f>
        <v>4320</v>
      </c>
      <c r="H387" s="6">
        <v>2015</v>
      </c>
      <c r="I387" s="8" t="s">
        <v>596</v>
      </c>
      <c r="J387" s="8" t="s">
        <v>918</v>
      </c>
      <c r="K387" s="6">
        <v>280</v>
      </c>
      <c r="L387" s="308"/>
      <c r="M387" s="109"/>
    </row>
    <row r="388" spans="2:13" ht="11.25" customHeight="1" outlineLevel="3">
      <c r="B388" s="205" t="s">
        <v>384</v>
      </c>
      <c r="C388" s="55">
        <v>42</v>
      </c>
      <c r="D388" s="174"/>
      <c r="E388" s="173">
        <f>C388-D388</f>
        <v>42</v>
      </c>
      <c r="F388" s="77">
        <v>82</v>
      </c>
      <c r="G388" s="1">
        <f>C388*F388</f>
        <v>3444</v>
      </c>
      <c r="H388" s="6">
        <v>2013</v>
      </c>
      <c r="I388" s="8" t="s">
        <v>919</v>
      </c>
      <c r="J388" s="8" t="s">
        <v>920</v>
      </c>
      <c r="K388" s="6">
        <v>150</v>
      </c>
      <c r="L388" s="308"/>
      <c r="M388" s="109"/>
    </row>
    <row r="389" spans="2:13" ht="11.25" customHeight="1" outlineLevel="3">
      <c r="B389" s="205" t="s">
        <v>385</v>
      </c>
      <c r="C389" s="55">
        <v>21</v>
      </c>
      <c r="D389" s="174"/>
      <c r="E389" s="173">
        <f>C389-D389</f>
        <v>21</v>
      </c>
      <c r="F389" s="77">
        <v>87</v>
      </c>
      <c r="G389" s="1">
        <f>C389*F389</f>
        <v>1827</v>
      </c>
      <c r="H389" s="6">
        <v>2018</v>
      </c>
      <c r="I389" s="8" t="s">
        <v>914</v>
      </c>
      <c r="J389" s="8" t="s">
        <v>921</v>
      </c>
      <c r="K389" s="6">
        <v>112</v>
      </c>
      <c r="L389" s="308"/>
      <c r="M389" s="109"/>
    </row>
    <row r="390" spans="2:13" ht="11.25" customHeight="1" outlineLevel="3">
      <c r="B390" s="205" t="s">
        <v>386</v>
      </c>
      <c r="C390" s="55">
        <v>25</v>
      </c>
      <c r="D390" s="174"/>
      <c r="E390" s="173">
        <f>C390-D390</f>
        <v>25</v>
      </c>
      <c r="F390" s="77">
        <v>184</v>
      </c>
      <c r="G390" s="1">
        <f>C390*F390</f>
        <v>4600</v>
      </c>
      <c r="H390" s="6">
        <v>2016</v>
      </c>
      <c r="I390" s="8" t="s">
        <v>697</v>
      </c>
      <c r="J390" s="8" t="s">
        <v>842</v>
      </c>
      <c r="K390" s="6">
        <v>335</v>
      </c>
      <c r="L390" s="308"/>
      <c r="M390" s="109"/>
    </row>
    <row r="391" spans="2:13" ht="22.5" customHeight="1" outlineLevel="3">
      <c r="B391" s="205" t="s">
        <v>387</v>
      </c>
      <c r="C391" s="55">
        <v>8</v>
      </c>
      <c r="D391" s="174"/>
      <c r="E391" s="173">
        <f>C391-D391</f>
        <v>8</v>
      </c>
      <c r="F391" s="77">
        <v>72</v>
      </c>
      <c r="G391" s="1">
        <f>C391*F391</f>
        <v>576</v>
      </c>
      <c r="H391" s="6">
        <v>2017</v>
      </c>
      <c r="I391" s="8" t="s">
        <v>594</v>
      </c>
      <c r="J391" s="8" t="s">
        <v>922</v>
      </c>
      <c r="K391" s="6">
        <v>344</v>
      </c>
      <c r="L391" s="308"/>
      <c r="M391" s="109"/>
    </row>
    <row r="392" spans="2:13" ht="11.25" customHeight="1" outlineLevel="3">
      <c r="B392" s="205" t="s">
        <v>388</v>
      </c>
      <c r="C392" s="55">
        <v>17</v>
      </c>
      <c r="D392" s="174"/>
      <c r="E392" s="173">
        <f>C392-D392</f>
        <v>17</v>
      </c>
      <c r="F392" s="77">
        <v>118</v>
      </c>
      <c r="G392" s="1">
        <f>C392*F392</f>
        <v>2006</v>
      </c>
      <c r="H392" s="6">
        <v>2018</v>
      </c>
      <c r="I392" s="8" t="s">
        <v>923</v>
      </c>
      <c r="J392" s="8" t="s">
        <v>924</v>
      </c>
      <c r="K392" s="6">
        <v>287</v>
      </c>
      <c r="L392" s="308"/>
      <c r="M392" s="109"/>
    </row>
    <row r="393" spans="2:13" ht="22.5" customHeight="1" outlineLevel="3">
      <c r="B393" s="205" t="s">
        <v>389</v>
      </c>
      <c r="C393" s="55">
        <v>12</v>
      </c>
      <c r="D393" s="174"/>
      <c r="E393" s="173">
        <f>C393-D393</f>
        <v>12</v>
      </c>
      <c r="F393" s="77">
        <v>153</v>
      </c>
      <c r="G393" s="1">
        <f>C393*F393</f>
        <v>1836</v>
      </c>
      <c r="H393" s="6">
        <v>2014</v>
      </c>
      <c r="I393" s="8" t="s">
        <v>769</v>
      </c>
      <c r="J393" s="8" t="s">
        <v>781</v>
      </c>
      <c r="K393" s="6">
        <v>167</v>
      </c>
      <c r="L393" s="308"/>
      <c r="M393" s="109"/>
    </row>
    <row r="394" spans="2:13" ht="11.25" customHeight="1" outlineLevel="3">
      <c r="B394" s="205" t="s">
        <v>390</v>
      </c>
      <c r="C394" s="55">
        <v>162</v>
      </c>
      <c r="D394" s="174"/>
      <c r="E394" s="173">
        <f>C394-D394</f>
        <v>162</v>
      </c>
      <c r="F394" s="77">
        <v>72</v>
      </c>
      <c r="G394" s="1">
        <f>C394*F394</f>
        <v>11664</v>
      </c>
      <c r="H394" s="6">
        <v>2017</v>
      </c>
      <c r="I394" s="50" t="s">
        <v>1160</v>
      </c>
      <c r="J394" s="8" t="s">
        <v>925</v>
      </c>
      <c r="K394" s="6">
        <v>135</v>
      </c>
      <c r="L394" s="308"/>
      <c r="M394" s="109"/>
    </row>
    <row r="395" spans="2:13" ht="11.25" customHeight="1" outlineLevel="3">
      <c r="B395" s="205" t="s">
        <v>391</v>
      </c>
      <c r="C395" s="55">
        <v>132</v>
      </c>
      <c r="D395" s="174"/>
      <c r="E395" s="173">
        <f>C395-D395</f>
        <v>132</v>
      </c>
      <c r="F395" s="77">
        <v>92</v>
      </c>
      <c r="G395" s="1">
        <f>C395*F395</f>
        <v>12144</v>
      </c>
      <c r="H395" s="6">
        <v>2017</v>
      </c>
      <c r="I395" s="8" t="s">
        <v>1160</v>
      </c>
      <c r="J395" s="8" t="s">
        <v>1157</v>
      </c>
      <c r="K395" s="6">
        <v>271</v>
      </c>
      <c r="L395" s="308"/>
      <c r="M395" s="109"/>
    </row>
    <row r="396" spans="2:13" ht="11.25" customHeight="1" outlineLevel="3">
      <c r="B396" s="205" t="s">
        <v>392</v>
      </c>
      <c r="C396" s="55">
        <v>9</v>
      </c>
      <c r="D396" s="174"/>
      <c r="E396" s="173">
        <f>C396-D396</f>
        <v>9</v>
      </c>
      <c r="F396" s="77">
        <v>56</v>
      </c>
      <c r="G396" s="1">
        <f>C396*F396</f>
        <v>504</v>
      </c>
      <c r="H396" s="6">
        <v>2014</v>
      </c>
      <c r="I396" s="8" t="s">
        <v>590</v>
      </c>
      <c r="J396" s="8" t="s">
        <v>926</v>
      </c>
      <c r="K396" s="6">
        <v>298</v>
      </c>
      <c r="L396" s="308"/>
      <c r="M396" s="109"/>
    </row>
    <row r="397" spans="2:13" ht="11.25" customHeight="1" outlineLevel="3">
      <c r="B397" s="205" t="s">
        <v>393</v>
      </c>
      <c r="C397" s="55">
        <v>46</v>
      </c>
      <c r="D397" s="174"/>
      <c r="E397" s="173">
        <f>C397-D397</f>
        <v>46</v>
      </c>
      <c r="F397" s="77">
        <v>112</v>
      </c>
      <c r="G397" s="1">
        <f>C397*F397</f>
        <v>5152</v>
      </c>
      <c r="H397" s="6">
        <v>2015</v>
      </c>
      <c r="I397" s="8" t="s">
        <v>740</v>
      </c>
      <c r="J397" s="8" t="s">
        <v>927</v>
      </c>
      <c r="K397" s="6">
        <v>238</v>
      </c>
      <c r="L397" s="308"/>
      <c r="M397" s="109"/>
    </row>
    <row r="398" spans="2:13" ht="11.25" customHeight="1" outlineLevel="3">
      <c r="B398" s="205" t="s">
        <v>394</v>
      </c>
      <c r="C398" s="55">
        <v>17</v>
      </c>
      <c r="D398" s="174"/>
      <c r="E398" s="173">
        <f>C398-D398</f>
        <v>17</v>
      </c>
      <c r="F398" s="77">
        <v>64</v>
      </c>
      <c r="G398" s="1">
        <f>C398*F398</f>
        <v>1088</v>
      </c>
      <c r="H398" s="6">
        <v>2017</v>
      </c>
      <c r="I398" s="8" t="s">
        <v>928</v>
      </c>
      <c r="J398" s="8" t="s">
        <v>929</v>
      </c>
      <c r="K398" s="6">
        <v>298</v>
      </c>
      <c r="L398" s="308"/>
      <c r="M398" s="109"/>
    </row>
    <row r="399" spans="2:13" ht="22.5" customHeight="1" outlineLevel="3">
      <c r="B399" s="205" t="s">
        <v>395</v>
      </c>
      <c r="C399" s="55">
        <v>17</v>
      </c>
      <c r="D399" s="174"/>
      <c r="E399" s="173">
        <f>C399-D399</f>
        <v>17</v>
      </c>
      <c r="F399" s="77">
        <v>133</v>
      </c>
      <c r="G399" s="1">
        <f>C399*F399</f>
        <v>2261</v>
      </c>
      <c r="H399" s="6">
        <v>2018</v>
      </c>
      <c r="I399" s="8" t="s">
        <v>901</v>
      </c>
      <c r="J399" s="8" t="s">
        <v>930</v>
      </c>
      <c r="K399" s="6">
        <v>223</v>
      </c>
      <c r="L399" s="308"/>
      <c r="M399" s="109"/>
    </row>
    <row r="400" spans="2:13" ht="11.25" customHeight="1" outlineLevel="3">
      <c r="B400" s="205" t="s">
        <v>396</v>
      </c>
      <c r="C400" s="55">
        <v>28</v>
      </c>
      <c r="D400" s="174"/>
      <c r="E400" s="173">
        <f>C400-D400</f>
        <v>28</v>
      </c>
      <c r="F400" s="77">
        <v>123</v>
      </c>
      <c r="G400" s="1">
        <f>C400*F400</f>
        <v>3444</v>
      </c>
      <c r="H400" s="6">
        <v>2014</v>
      </c>
      <c r="I400" s="8" t="s">
        <v>931</v>
      </c>
      <c r="J400" s="8" t="s">
        <v>932</v>
      </c>
      <c r="K400" s="6">
        <v>38</v>
      </c>
      <c r="L400" s="308"/>
      <c r="M400" s="109"/>
    </row>
    <row r="401" spans="2:13" ht="11.25" customHeight="1" outlineLevel="3">
      <c r="B401" s="205" t="s">
        <v>397</v>
      </c>
      <c r="C401" s="55">
        <v>19</v>
      </c>
      <c r="D401" s="174"/>
      <c r="E401" s="173">
        <f>C401-D401</f>
        <v>19</v>
      </c>
      <c r="F401" s="77">
        <v>87</v>
      </c>
      <c r="G401" s="1">
        <f>C401*F401</f>
        <v>1653</v>
      </c>
      <c r="H401" s="6">
        <v>2015</v>
      </c>
      <c r="I401" s="8" t="s">
        <v>901</v>
      </c>
      <c r="J401" s="8" t="s">
        <v>933</v>
      </c>
      <c r="K401" s="6">
        <v>72</v>
      </c>
      <c r="L401" s="308"/>
      <c r="M401" s="109"/>
    </row>
    <row r="402" spans="2:13" ht="11.25" customHeight="1" outlineLevel="3">
      <c r="B402" s="205" t="s">
        <v>398</v>
      </c>
      <c r="C402" s="55">
        <v>74</v>
      </c>
      <c r="D402" s="174"/>
      <c r="E402" s="173">
        <f>C402-D402</f>
        <v>74</v>
      </c>
      <c r="F402" s="72">
        <v>102</v>
      </c>
      <c r="G402" s="1">
        <f>C402*F402</f>
        <v>7548</v>
      </c>
      <c r="H402" s="28">
        <v>2016</v>
      </c>
      <c r="I402" s="28" t="s">
        <v>590</v>
      </c>
      <c r="J402" s="28" t="s">
        <v>934</v>
      </c>
      <c r="K402" s="29">
        <v>203</v>
      </c>
      <c r="L402" s="308"/>
      <c r="M402" s="109"/>
    </row>
    <row r="403" spans="2:13" ht="11.25" customHeight="1" outlineLevel="3">
      <c r="B403" s="205" t="s">
        <v>399</v>
      </c>
      <c r="C403" s="55">
        <v>28</v>
      </c>
      <c r="D403" s="174"/>
      <c r="E403" s="173">
        <f>C403-D403</f>
        <v>28</v>
      </c>
      <c r="F403" s="77">
        <v>261</v>
      </c>
      <c r="G403" s="1">
        <f>C403*F403</f>
        <v>7308</v>
      </c>
      <c r="H403" s="6">
        <v>2019</v>
      </c>
      <c r="I403" s="8" t="s">
        <v>598</v>
      </c>
      <c r="J403" s="8" t="s">
        <v>935</v>
      </c>
      <c r="K403" s="6">
        <v>122</v>
      </c>
      <c r="L403" s="308"/>
      <c r="M403" s="109"/>
    </row>
    <row r="404" spans="2:13" ht="11.25" customHeight="1" outlineLevel="3">
      <c r="B404" s="205" t="s">
        <v>400</v>
      </c>
      <c r="C404" s="55">
        <v>140</v>
      </c>
      <c r="D404" s="174"/>
      <c r="E404" s="173">
        <f>C404-D404</f>
        <v>140</v>
      </c>
      <c r="F404" s="77">
        <v>61</v>
      </c>
      <c r="G404" s="1">
        <f>C404*F404</f>
        <v>8540</v>
      </c>
      <c r="H404" s="6">
        <v>2014</v>
      </c>
      <c r="I404" s="8" t="s">
        <v>892</v>
      </c>
      <c r="J404" s="8" t="s">
        <v>936</v>
      </c>
      <c r="K404" s="6">
        <v>284</v>
      </c>
      <c r="L404" s="308"/>
      <c r="M404" s="109"/>
    </row>
    <row r="405" spans="2:13" ht="22.5" customHeight="1" outlineLevel="3">
      <c r="B405" s="205" t="s">
        <v>401</v>
      </c>
      <c r="C405" s="55">
        <v>4</v>
      </c>
      <c r="D405" s="174"/>
      <c r="E405" s="173">
        <f>C405-D405</f>
        <v>4</v>
      </c>
      <c r="F405" s="77">
        <v>158</v>
      </c>
      <c r="G405" s="1">
        <f>C405*F405</f>
        <v>632</v>
      </c>
      <c r="H405" s="6">
        <v>2016</v>
      </c>
      <c r="I405" s="8" t="s">
        <v>758</v>
      </c>
      <c r="J405" s="8" t="s">
        <v>937</v>
      </c>
      <c r="K405" s="6">
        <v>92</v>
      </c>
      <c r="L405" s="308"/>
      <c r="M405" s="109"/>
    </row>
    <row r="406" spans="2:13" ht="11.25" customHeight="1" outlineLevel="3">
      <c r="B406" s="205" t="s">
        <v>402</v>
      </c>
      <c r="C406" s="55">
        <v>3</v>
      </c>
      <c r="D406" s="174"/>
      <c r="E406" s="173">
        <f>C406-D406</f>
        <v>3</v>
      </c>
      <c r="F406" s="77">
        <v>138</v>
      </c>
      <c r="G406" s="1">
        <f>C406*F406</f>
        <v>414</v>
      </c>
      <c r="H406" s="6">
        <v>2016</v>
      </c>
      <c r="I406" s="8" t="s">
        <v>758</v>
      </c>
      <c r="J406" s="8" t="s">
        <v>937</v>
      </c>
      <c r="K406" s="6">
        <v>68</v>
      </c>
      <c r="L406" s="308"/>
      <c r="M406" s="109"/>
    </row>
    <row r="407" spans="2:13" ht="22.5" customHeight="1" outlineLevel="3">
      <c r="B407" s="205" t="s">
        <v>403</v>
      </c>
      <c r="C407" s="55">
        <v>49</v>
      </c>
      <c r="D407" s="174"/>
      <c r="E407" s="173">
        <f>C407-D407</f>
        <v>49</v>
      </c>
      <c r="F407" s="77">
        <v>153</v>
      </c>
      <c r="G407" s="1">
        <f>C407*F407</f>
        <v>7497</v>
      </c>
      <c r="H407" s="6">
        <v>2015</v>
      </c>
      <c r="I407" s="8" t="s">
        <v>938</v>
      </c>
      <c r="J407" s="8" t="s">
        <v>707</v>
      </c>
      <c r="K407" s="6">
        <v>203</v>
      </c>
      <c r="L407" s="308"/>
      <c r="M407" s="109"/>
    </row>
    <row r="408" spans="2:13" ht="11.25" customHeight="1" outlineLevel="3">
      <c r="B408" s="205" t="s">
        <v>404</v>
      </c>
      <c r="C408" s="55">
        <v>180</v>
      </c>
      <c r="D408" s="174"/>
      <c r="E408" s="173">
        <f>C408-D408</f>
        <v>180</v>
      </c>
      <c r="F408" s="77">
        <v>67</v>
      </c>
      <c r="G408" s="1">
        <f>C408*F408</f>
        <v>12060</v>
      </c>
      <c r="H408" s="6">
        <v>2018</v>
      </c>
      <c r="I408" s="8" t="s">
        <v>769</v>
      </c>
      <c r="J408" s="8" t="s">
        <v>781</v>
      </c>
      <c r="K408" s="6">
        <v>174</v>
      </c>
      <c r="L408" s="308"/>
      <c r="M408" s="109"/>
    </row>
    <row r="409" spans="2:13" ht="11.25" customHeight="1" outlineLevel="3">
      <c r="B409" s="205" t="s">
        <v>405</v>
      </c>
      <c r="C409" s="55">
        <v>150</v>
      </c>
      <c r="D409" s="174"/>
      <c r="E409" s="173">
        <f>C409-D409</f>
        <v>150</v>
      </c>
      <c r="F409" s="77">
        <v>512</v>
      </c>
      <c r="G409" s="1">
        <f>C409*F409</f>
        <v>76800</v>
      </c>
      <c r="H409" s="6">
        <v>2018</v>
      </c>
      <c r="I409" s="8" t="s">
        <v>655</v>
      </c>
      <c r="J409" s="8" t="s">
        <v>939</v>
      </c>
      <c r="K409" s="6">
        <v>362</v>
      </c>
      <c r="L409" s="308"/>
      <c r="M409" s="109"/>
    </row>
    <row r="410" spans="2:13" ht="11.25" customHeight="1" outlineLevel="3">
      <c r="B410" s="205" t="s">
        <v>406</v>
      </c>
      <c r="C410" s="55">
        <v>60</v>
      </c>
      <c r="D410" s="174"/>
      <c r="E410" s="173">
        <f>C410-D410</f>
        <v>60</v>
      </c>
      <c r="F410" s="77">
        <v>97</v>
      </c>
      <c r="G410" s="1">
        <f>C410*F410</f>
        <v>5820</v>
      </c>
      <c r="H410" s="6">
        <v>2013</v>
      </c>
      <c r="I410" s="8" t="s">
        <v>919</v>
      </c>
      <c r="J410" s="8" t="s">
        <v>940</v>
      </c>
      <c r="K410" s="6">
        <v>31</v>
      </c>
      <c r="L410" s="308"/>
      <c r="M410" s="109"/>
    </row>
    <row r="411" spans="2:13" ht="11.25" customHeight="1" outlineLevel="3">
      <c r="B411" s="205" t="s">
        <v>407</v>
      </c>
      <c r="C411" s="55">
        <v>47</v>
      </c>
      <c r="D411" s="174"/>
      <c r="E411" s="173">
        <f>C411-D411</f>
        <v>47</v>
      </c>
      <c r="F411" s="77">
        <v>97</v>
      </c>
      <c r="G411" s="1">
        <f>C411*F411</f>
        <v>4559</v>
      </c>
      <c r="H411" s="6">
        <v>2013</v>
      </c>
      <c r="I411" s="8" t="s">
        <v>941</v>
      </c>
      <c r="J411" s="8" t="s">
        <v>942</v>
      </c>
      <c r="K411" s="6">
        <v>229</v>
      </c>
      <c r="L411" s="308"/>
      <c r="M411" s="109"/>
    </row>
    <row r="412" spans="2:13" ht="11.25" customHeight="1" outlineLevel="3">
      <c r="B412" s="205" t="s">
        <v>408</v>
      </c>
      <c r="C412" s="55">
        <v>7</v>
      </c>
      <c r="D412" s="174"/>
      <c r="E412" s="173">
        <f>C412-D412</f>
        <v>7</v>
      </c>
      <c r="F412" s="77">
        <v>184</v>
      </c>
      <c r="G412" s="1">
        <f>C412*F412</f>
        <v>1288</v>
      </c>
      <c r="H412" s="6">
        <v>2016</v>
      </c>
      <c r="I412" s="8" t="s">
        <v>903</v>
      </c>
      <c r="J412" s="8" t="s">
        <v>943</v>
      </c>
      <c r="K412" s="6">
        <v>269</v>
      </c>
      <c r="L412" s="308"/>
      <c r="M412" s="109"/>
    </row>
    <row r="413" spans="2:13" ht="11.25" customHeight="1" outlineLevel="3">
      <c r="B413" s="205" t="s">
        <v>409</v>
      </c>
      <c r="C413" s="55">
        <v>9</v>
      </c>
      <c r="D413" s="174"/>
      <c r="E413" s="173">
        <f>C413-D413</f>
        <v>9</v>
      </c>
      <c r="F413" s="77">
        <v>97</v>
      </c>
      <c r="G413" s="1">
        <f>C413*F413</f>
        <v>873</v>
      </c>
      <c r="H413" s="6">
        <v>2013</v>
      </c>
      <c r="I413" s="8" t="s">
        <v>944</v>
      </c>
      <c r="J413" s="8" t="s">
        <v>945</v>
      </c>
      <c r="K413" s="6">
        <v>15</v>
      </c>
      <c r="L413" s="308"/>
      <c r="M413" s="109"/>
    </row>
    <row r="414" spans="2:13" ht="11.25" customHeight="1" outlineLevel="3">
      <c r="B414" s="205" t="s">
        <v>410</v>
      </c>
      <c r="C414" s="55">
        <v>54</v>
      </c>
      <c r="D414" s="174"/>
      <c r="E414" s="173">
        <f>C414-D414</f>
        <v>54</v>
      </c>
      <c r="F414" s="77">
        <v>133</v>
      </c>
      <c r="G414" s="1">
        <f>C414*F414</f>
        <v>7182</v>
      </c>
      <c r="H414" s="6">
        <v>2015</v>
      </c>
      <c r="I414" s="8" t="s">
        <v>946</v>
      </c>
      <c r="J414" s="8" t="s">
        <v>947</v>
      </c>
      <c r="K414" s="6">
        <v>290</v>
      </c>
      <c r="L414" s="308"/>
      <c r="M414" s="109"/>
    </row>
    <row r="415" spans="2:13" ht="11.25" customHeight="1" outlineLevel="3">
      <c r="B415" s="205" t="s">
        <v>411</v>
      </c>
      <c r="C415" s="55">
        <v>31</v>
      </c>
      <c r="D415" s="174"/>
      <c r="E415" s="173">
        <f>C415-D415</f>
        <v>31</v>
      </c>
      <c r="F415" s="77">
        <v>230</v>
      </c>
      <c r="G415" s="1">
        <f>C415*F415</f>
        <v>7130</v>
      </c>
      <c r="H415" s="6">
        <v>2017</v>
      </c>
      <c r="I415" s="50" t="s">
        <v>1160</v>
      </c>
      <c r="J415" s="8" t="s">
        <v>948</v>
      </c>
      <c r="K415" s="6">
        <v>134</v>
      </c>
      <c r="L415" s="308"/>
      <c r="M415" s="109"/>
    </row>
    <row r="416" spans="2:13" ht="11.25" customHeight="1" outlineLevel="3">
      <c r="B416" s="205" t="s">
        <v>412</v>
      </c>
      <c r="C416" s="55">
        <v>123</v>
      </c>
      <c r="D416" s="174"/>
      <c r="E416" s="173">
        <f>C416-D416</f>
        <v>123</v>
      </c>
      <c r="F416" s="77">
        <v>95</v>
      </c>
      <c r="G416" s="1">
        <f>C416*F416</f>
        <v>11685</v>
      </c>
      <c r="H416" s="6">
        <v>2018</v>
      </c>
      <c r="I416" s="8" t="s">
        <v>651</v>
      </c>
      <c r="J416" s="8" t="s">
        <v>949</v>
      </c>
      <c r="K416" s="6">
        <v>67</v>
      </c>
      <c r="L416" s="308"/>
      <c r="M416" s="109"/>
    </row>
    <row r="417" spans="2:13" ht="22.5" customHeight="1" outlineLevel="3">
      <c r="B417" s="205" t="s">
        <v>413</v>
      </c>
      <c r="C417" s="55">
        <v>157</v>
      </c>
      <c r="D417" s="174"/>
      <c r="E417" s="173">
        <f>C417-D417</f>
        <v>157</v>
      </c>
      <c r="F417" s="77">
        <v>95</v>
      </c>
      <c r="G417" s="1">
        <f>C417*F417</f>
        <v>14915</v>
      </c>
      <c r="H417" s="6">
        <v>2019</v>
      </c>
      <c r="I417" s="8" t="s">
        <v>814</v>
      </c>
      <c r="J417" s="8" t="s">
        <v>950</v>
      </c>
      <c r="K417" s="6">
        <v>32</v>
      </c>
      <c r="L417" s="308"/>
      <c r="M417" s="109"/>
    </row>
    <row r="418" spans="2:13" ht="11.25" customHeight="1" outlineLevel="3">
      <c r="B418" s="205" t="s">
        <v>414</v>
      </c>
      <c r="C418" s="55">
        <v>16</v>
      </c>
      <c r="D418" s="174"/>
      <c r="E418" s="173">
        <f>C418-D418</f>
        <v>16</v>
      </c>
      <c r="F418" s="77">
        <v>204</v>
      </c>
      <c r="G418" s="1">
        <f>C418*F418</f>
        <v>3264</v>
      </c>
      <c r="H418" s="6">
        <v>2017</v>
      </c>
      <c r="I418" s="8" t="s">
        <v>575</v>
      </c>
      <c r="J418" s="8" t="s">
        <v>951</v>
      </c>
      <c r="K418" s="6">
        <v>58</v>
      </c>
      <c r="L418" s="308"/>
      <c r="M418" s="109"/>
    </row>
    <row r="419" spans="2:13" ht="25.5" customHeight="1" outlineLevel="3">
      <c r="B419" s="205" t="s">
        <v>415</v>
      </c>
      <c r="C419" s="55">
        <v>18</v>
      </c>
      <c r="D419" s="174"/>
      <c r="E419" s="173">
        <f>C419-D419</f>
        <v>18</v>
      </c>
      <c r="F419" s="77">
        <v>153</v>
      </c>
      <c r="G419" s="1">
        <f>C419*F419</f>
        <v>2754</v>
      </c>
      <c r="H419" s="6">
        <v>2016</v>
      </c>
      <c r="I419" s="8" t="s">
        <v>952</v>
      </c>
      <c r="J419" s="8" t="s">
        <v>953</v>
      </c>
      <c r="K419" s="6">
        <v>28</v>
      </c>
      <c r="L419" s="308"/>
      <c r="M419" s="109"/>
    </row>
    <row r="420" spans="2:13" ht="11.25" customHeight="1" outlineLevel="3">
      <c r="B420" s="205" t="s">
        <v>416</v>
      </c>
      <c r="C420" s="55">
        <v>234</v>
      </c>
      <c r="D420" s="174"/>
      <c r="E420" s="173">
        <f>C420-D420</f>
        <v>234</v>
      </c>
      <c r="F420" s="77">
        <v>35</v>
      </c>
      <c r="G420" s="1">
        <f>C420*F420</f>
        <v>8190</v>
      </c>
      <c r="H420" s="6">
        <v>2014</v>
      </c>
      <c r="I420" s="8" t="s">
        <v>814</v>
      </c>
      <c r="J420" s="8" t="s">
        <v>954</v>
      </c>
      <c r="K420" s="6">
        <v>122</v>
      </c>
      <c r="L420" s="308"/>
      <c r="M420" s="109"/>
    </row>
    <row r="421" spans="2:13" ht="11.25" customHeight="1" outlineLevel="3">
      <c r="B421" s="205" t="s">
        <v>417</v>
      </c>
      <c r="C421" s="55">
        <v>55</v>
      </c>
      <c r="D421" s="174"/>
      <c r="E421" s="173">
        <f>C421-D421</f>
        <v>55</v>
      </c>
      <c r="F421" s="77">
        <v>169</v>
      </c>
      <c r="G421" s="1">
        <f>C421*F421</f>
        <v>9295</v>
      </c>
      <c r="H421" s="6">
        <v>2015</v>
      </c>
      <c r="I421" s="8" t="s">
        <v>582</v>
      </c>
      <c r="J421" s="8" t="s">
        <v>955</v>
      </c>
      <c r="K421" s="6">
        <v>129</v>
      </c>
      <c r="L421" s="308"/>
      <c r="M421" s="109"/>
    </row>
    <row r="422" spans="2:13" ht="11.25" customHeight="1" outlineLevel="3">
      <c r="B422" s="205" t="s">
        <v>418</v>
      </c>
      <c r="C422" s="55">
        <v>12</v>
      </c>
      <c r="D422" s="174"/>
      <c r="E422" s="173">
        <f>C422-D422</f>
        <v>12</v>
      </c>
      <c r="F422" s="77">
        <v>148</v>
      </c>
      <c r="G422" s="1">
        <f>C422*F422</f>
        <v>1776</v>
      </c>
      <c r="H422" s="6">
        <v>2015</v>
      </c>
      <c r="I422" s="8" t="s">
        <v>641</v>
      </c>
      <c r="J422" s="8" t="s">
        <v>956</v>
      </c>
      <c r="K422" s="6">
        <v>242</v>
      </c>
      <c r="L422" s="308"/>
      <c r="M422" s="109"/>
    </row>
    <row r="423" spans="2:13" ht="11.25" customHeight="1" outlineLevel="3">
      <c r="B423" s="205" t="s">
        <v>419</v>
      </c>
      <c r="C423" s="55">
        <v>214</v>
      </c>
      <c r="D423" s="174"/>
      <c r="E423" s="173">
        <f>C423-D423</f>
        <v>214</v>
      </c>
      <c r="F423" s="77">
        <v>77</v>
      </c>
      <c r="G423" s="1">
        <f>C423*F423</f>
        <v>16478</v>
      </c>
      <c r="H423" s="6">
        <v>2018</v>
      </c>
      <c r="I423" s="50" t="s">
        <v>1160</v>
      </c>
      <c r="J423" s="8" t="s">
        <v>957</v>
      </c>
      <c r="K423" s="6">
        <v>166</v>
      </c>
      <c r="L423" s="308"/>
      <c r="M423" s="109"/>
    </row>
    <row r="424" spans="2:13" ht="11.25" customHeight="1" outlineLevel="3">
      <c r="B424" s="205" t="s">
        <v>420</v>
      </c>
      <c r="C424" s="55">
        <v>99</v>
      </c>
      <c r="D424" s="174"/>
      <c r="E424" s="173">
        <f>C424-D424</f>
        <v>99</v>
      </c>
      <c r="F424" s="77">
        <v>87</v>
      </c>
      <c r="G424" s="1">
        <f>C424*F424</f>
        <v>8613</v>
      </c>
      <c r="H424" s="6">
        <v>2017</v>
      </c>
      <c r="I424" s="8" t="s">
        <v>641</v>
      </c>
      <c r="J424" s="8" t="s">
        <v>958</v>
      </c>
      <c r="K424" s="6">
        <v>310</v>
      </c>
      <c r="L424" s="308"/>
      <c r="M424" s="109"/>
    </row>
    <row r="425" spans="2:13" ht="11.25" customHeight="1" outlineLevel="3">
      <c r="B425" s="205" t="s">
        <v>421</v>
      </c>
      <c r="C425" s="55">
        <v>41</v>
      </c>
      <c r="D425" s="174"/>
      <c r="E425" s="173">
        <f>C425-D425</f>
        <v>41</v>
      </c>
      <c r="F425" s="77">
        <v>235</v>
      </c>
      <c r="G425" s="1">
        <f>C425*F425</f>
        <v>9635</v>
      </c>
      <c r="H425" s="6">
        <v>2014</v>
      </c>
      <c r="I425" s="8" t="s">
        <v>890</v>
      </c>
      <c r="J425" s="8" t="s">
        <v>959</v>
      </c>
      <c r="K425" s="6">
        <v>141</v>
      </c>
      <c r="L425" s="308"/>
      <c r="M425" s="109"/>
    </row>
    <row r="426" spans="1:13" ht="45" outlineLevel="3">
      <c r="A426" s="274">
        <v>435</v>
      </c>
      <c r="B426" s="275" t="s">
        <v>422</v>
      </c>
      <c r="C426" s="276">
        <v>47</v>
      </c>
      <c r="D426" s="277">
        <v>47</v>
      </c>
      <c r="E426" s="278">
        <f>C426-D426</f>
        <v>0</v>
      </c>
      <c r="F426" s="304">
        <v>158</v>
      </c>
      <c r="G426" s="280">
        <f>C426*F426</f>
        <v>7426</v>
      </c>
      <c r="H426" s="305">
        <v>2017</v>
      </c>
      <c r="I426" s="281" t="s">
        <v>594</v>
      </c>
      <c r="J426" s="281" t="s">
        <v>960</v>
      </c>
      <c r="K426" s="305">
        <v>287</v>
      </c>
      <c r="L426" s="342" t="s">
        <v>1190</v>
      </c>
      <c r="M426" s="334"/>
    </row>
    <row r="427" spans="2:13" ht="11.25" customHeight="1" outlineLevel="3">
      <c r="B427" s="205" t="s">
        <v>423</v>
      </c>
      <c r="C427" s="55">
        <v>3</v>
      </c>
      <c r="D427" s="174"/>
      <c r="E427" s="173">
        <f>C427-D427</f>
        <v>3</v>
      </c>
      <c r="F427" s="77">
        <v>87</v>
      </c>
      <c r="G427" s="1">
        <f>C427*F427</f>
        <v>261</v>
      </c>
      <c r="H427" s="6">
        <v>2018</v>
      </c>
      <c r="I427" s="8" t="s">
        <v>914</v>
      </c>
      <c r="J427" s="8" t="s">
        <v>961</v>
      </c>
      <c r="K427" s="6">
        <v>142</v>
      </c>
      <c r="L427" s="308"/>
      <c r="M427" s="109"/>
    </row>
    <row r="428" spans="2:13" ht="22.5" customHeight="1" outlineLevel="3">
      <c r="B428" s="205" t="s">
        <v>424</v>
      </c>
      <c r="C428" s="55">
        <v>10</v>
      </c>
      <c r="D428" s="174"/>
      <c r="E428" s="173">
        <f>C428-D428</f>
        <v>10</v>
      </c>
      <c r="F428" s="77">
        <v>82</v>
      </c>
      <c r="G428" s="1">
        <f>C428*F428</f>
        <v>820</v>
      </c>
      <c r="H428" s="6">
        <v>2016</v>
      </c>
      <c r="I428" s="8" t="s">
        <v>594</v>
      </c>
      <c r="J428" s="8" t="s">
        <v>962</v>
      </c>
      <c r="K428" s="6">
        <v>170</v>
      </c>
      <c r="L428" s="308"/>
      <c r="M428" s="109"/>
    </row>
    <row r="429" spans="2:13" ht="11.25" customHeight="1" outlineLevel="3">
      <c r="B429" s="205" t="s">
        <v>425</v>
      </c>
      <c r="C429" s="55">
        <v>44</v>
      </c>
      <c r="D429" s="174"/>
      <c r="E429" s="173">
        <f>C429-D429</f>
        <v>44</v>
      </c>
      <c r="F429" s="77">
        <v>112</v>
      </c>
      <c r="G429" s="1">
        <f>C429*F429</f>
        <v>4928</v>
      </c>
      <c r="H429" s="6">
        <v>2016</v>
      </c>
      <c r="I429" s="8" t="s">
        <v>963</v>
      </c>
      <c r="J429" s="8" t="s">
        <v>964</v>
      </c>
      <c r="K429" s="6">
        <v>290</v>
      </c>
      <c r="L429" s="308"/>
      <c r="M429" s="109"/>
    </row>
    <row r="430" spans="2:13" ht="22.5" customHeight="1" outlineLevel="3">
      <c r="B430" s="205" t="s">
        <v>426</v>
      </c>
      <c r="C430" s="55">
        <v>8</v>
      </c>
      <c r="D430" s="174"/>
      <c r="E430" s="173">
        <f>C430-D430</f>
        <v>8</v>
      </c>
      <c r="F430" s="77">
        <v>102</v>
      </c>
      <c r="G430" s="1">
        <f>C430*F430</f>
        <v>816</v>
      </c>
      <c r="H430" s="6">
        <v>2016</v>
      </c>
      <c r="I430" s="8" t="s">
        <v>580</v>
      </c>
      <c r="J430" s="8" t="s">
        <v>866</v>
      </c>
      <c r="K430" s="6">
        <v>298</v>
      </c>
      <c r="L430" s="308"/>
      <c r="M430" s="109"/>
    </row>
    <row r="431" spans="2:13" ht="22.5" customHeight="1" outlineLevel="3">
      <c r="B431" s="205" t="s">
        <v>427</v>
      </c>
      <c r="C431" s="55">
        <v>211</v>
      </c>
      <c r="D431" s="174"/>
      <c r="E431" s="173">
        <f>C431-D431</f>
        <v>211</v>
      </c>
      <c r="F431" s="77">
        <v>146</v>
      </c>
      <c r="G431" s="1">
        <f>C431*F431</f>
        <v>30806</v>
      </c>
      <c r="H431" s="6">
        <v>2018</v>
      </c>
      <c r="I431" s="8" t="s">
        <v>1160</v>
      </c>
      <c r="J431" s="8" t="s">
        <v>965</v>
      </c>
      <c r="K431" s="6">
        <v>224</v>
      </c>
      <c r="L431" s="308"/>
      <c r="M431" s="109"/>
    </row>
    <row r="432" spans="2:13" ht="11.25" customHeight="1" outlineLevel="3">
      <c r="B432" s="205" t="s">
        <v>428</v>
      </c>
      <c r="C432" s="55">
        <v>230</v>
      </c>
      <c r="D432" s="174"/>
      <c r="E432" s="173">
        <f>C432-D432</f>
        <v>230</v>
      </c>
      <c r="F432" s="77">
        <v>41</v>
      </c>
      <c r="G432" s="1">
        <f>C432*F432</f>
        <v>9430</v>
      </c>
      <c r="H432" s="6">
        <v>2014</v>
      </c>
      <c r="I432" s="8" t="s">
        <v>814</v>
      </c>
      <c r="J432" s="8" t="s">
        <v>966</v>
      </c>
      <c r="K432" s="6">
        <v>223</v>
      </c>
      <c r="L432" s="308"/>
      <c r="M432" s="109"/>
    </row>
    <row r="433" spans="2:13" ht="11.25" customHeight="1" outlineLevel="3">
      <c r="B433" s="205" t="s">
        <v>429</v>
      </c>
      <c r="C433" s="55">
        <v>2</v>
      </c>
      <c r="D433" s="174"/>
      <c r="E433" s="173">
        <f>C433-D433</f>
        <v>2</v>
      </c>
      <c r="F433" s="77">
        <v>170</v>
      </c>
      <c r="G433" s="1">
        <f>C433*F433</f>
        <v>340</v>
      </c>
      <c r="H433" s="6">
        <v>2018</v>
      </c>
      <c r="I433" s="8" t="s">
        <v>682</v>
      </c>
      <c r="J433" s="8" t="s">
        <v>967</v>
      </c>
      <c r="K433" s="6">
        <v>324</v>
      </c>
      <c r="L433" s="308"/>
      <c r="M433" s="109"/>
    </row>
    <row r="434" spans="2:13" ht="11.25" customHeight="1" outlineLevel="3">
      <c r="B434" s="205" t="s">
        <v>430</v>
      </c>
      <c r="C434" s="55">
        <v>20</v>
      </c>
      <c r="D434" s="174"/>
      <c r="E434" s="173">
        <f>C434-D434</f>
        <v>20</v>
      </c>
      <c r="F434" s="77">
        <v>255</v>
      </c>
      <c r="G434" s="1">
        <f>C434*F434</f>
        <v>5100</v>
      </c>
      <c r="H434" s="6">
        <v>2017</v>
      </c>
      <c r="I434" s="8" t="s">
        <v>968</v>
      </c>
      <c r="J434" s="8" t="s">
        <v>967</v>
      </c>
      <c r="K434" s="6">
        <v>7</v>
      </c>
      <c r="L434" s="308"/>
      <c r="M434" s="109"/>
    </row>
    <row r="435" spans="2:13" ht="11.25" customHeight="1" outlineLevel="3">
      <c r="B435" s="205" t="s">
        <v>431</v>
      </c>
      <c r="C435" s="55">
        <v>82</v>
      </c>
      <c r="D435" s="174"/>
      <c r="E435" s="173">
        <f>C435-D435</f>
        <v>82</v>
      </c>
      <c r="F435" s="77">
        <v>67</v>
      </c>
      <c r="G435" s="1">
        <f>C435*F435</f>
        <v>5494</v>
      </c>
      <c r="H435" s="6">
        <v>2015</v>
      </c>
      <c r="I435" s="8" t="s">
        <v>892</v>
      </c>
      <c r="J435" s="8" t="s">
        <v>969</v>
      </c>
      <c r="K435" s="6">
        <v>303</v>
      </c>
      <c r="L435" s="308"/>
      <c r="M435" s="109"/>
    </row>
    <row r="436" spans="2:13" ht="11.25" customHeight="1" outlineLevel="3">
      <c r="B436" s="205" t="s">
        <v>432</v>
      </c>
      <c r="C436" s="55">
        <v>10</v>
      </c>
      <c r="D436" s="174"/>
      <c r="E436" s="173">
        <f>C436-D436</f>
        <v>10</v>
      </c>
      <c r="F436" s="77">
        <v>418</v>
      </c>
      <c r="G436" s="1">
        <f>C436*F436</f>
        <v>4180</v>
      </c>
      <c r="H436" s="6">
        <v>2019</v>
      </c>
      <c r="I436" s="8" t="s">
        <v>676</v>
      </c>
      <c r="J436" s="8" t="s">
        <v>750</v>
      </c>
      <c r="K436" s="6">
        <v>119</v>
      </c>
      <c r="L436" s="308"/>
      <c r="M436" s="109"/>
    </row>
    <row r="437" spans="2:13" ht="11.25" customHeight="1" outlineLevel="3">
      <c r="B437" s="205" t="s">
        <v>433</v>
      </c>
      <c r="C437" s="55">
        <v>8</v>
      </c>
      <c r="D437" s="174"/>
      <c r="E437" s="173">
        <f>C437-D437</f>
        <v>8</v>
      </c>
      <c r="F437" s="77">
        <v>69</v>
      </c>
      <c r="G437" s="1">
        <f>C437*F437</f>
        <v>552</v>
      </c>
      <c r="H437" s="6">
        <v>2018</v>
      </c>
      <c r="I437" s="8" t="s">
        <v>914</v>
      </c>
      <c r="J437" s="8" t="s">
        <v>970</v>
      </c>
      <c r="K437" s="6">
        <v>132</v>
      </c>
      <c r="L437" s="308"/>
      <c r="M437" s="109"/>
    </row>
    <row r="438" spans="2:13" ht="11.25" customHeight="1" outlineLevel="3">
      <c r="B438" s="207" t="s">
        <v>434</v>
      </c>
      <c r="C438" s="57">
        <v>12</v>
      </c>
      <c r="D438" s="176"/>
      <c r="E438" s="173">
        <f>C438-D438</f>
        <v>12</v>
      </c>
      <c r="F438" s="74">
        <v>84</v>
      </c>
      <c r="G438" s="7">
        <f>C438*F438</f>
        <v>1008</v>
      </c>
      <c r="H438" s="6">
        <v>2017</v>
      </c>
      <c r="I438" s="8" t="s">
        <v>792</v>
      </c>
      <c r="J438" s="8" t="s">
        <v>1073</v>
      </c>
      <c r="K438" s="6">
        <v>272</v>
      </c>
      <c r="L438" s="308"/>
      <c r="M438" s="109"/>
    </row>
    <row r="439" spans="2:13" ht="11.25" customHeight="1" outlineLevel="3">
      <c r="B439" s="207" t="s">
        <v>435</v>
      </c>
      <c r="C439" s="57">
        <v>12</v>
      </c>
      <c r="D439" s="176"/>
      <c r="E439" s="173">
        <f>C439-D439</f>
        <v>12</v>
      </c>
      <c r="F439" s="74">
        <v>82</v>
      </c>
      <c r="G439" s="7">
        <f>C439*F439</f>
        <v>984</v>
      </c>
      <c r="H439" s="6">
        <v>2017</v>
      </c>
      <c r="I439" s="8" t="s">
        <v>792</v>
      </c>
      <c r="J439" s="8" t="s">
        <v>1073</v>
      </c>
      <c r="K439" s="6">
        <v>273</v>
      </c>
      <c r="L439" s="308"/>
      <c r="M439" s="109"/>
    </row>
    <row r="440" spans="2:13" ht="33.75" customHeight="1" outlineLevel="3">
      <c r="B440" s="205" t="s">
        <v>436</v>
      </c>
      <c r="C440" s="55">
        <v>92</v>
      </c>
      <c r="D440" s="174"/>
      <c r="E440" s="173">
        <f>C440-D440</f>
        <v>92</v>
      </c>
      <c r="F440" s="77">
        <v>49</v>
      </c>
      <c r="G440" s="1">
        <f>C440*F440</f>
        <v>4508</v>
      </c>
      <c r="H440" s="6">
        <v>2013</v>
      </c>
      <c r="I440" s="8" t="s">
        <v>809</v>
      </c>
      <c r="J440" s="8" t="s">
        <v>971</v>
      </c>
      <c r="K440" s="6">
        <v>149</v>
      </c>
      <c r="L440" s="308"/>
      <c r="M440" s="109"/>
    </row>
    <row r="441" spans="2:13" ht="22.5" customHeight="1" outlineLevel="3">
      <c r="B441" s="205" t="s">
        <v>437</v>
      </c>
      <c r="C441" s="55">
        <v>16</v>
      </c>
      <c r="D441" s="174"/>
      <c r="E441" s="173">
        <f>C441-D441</f>
        <v>16</v>
      </c>
      <c r="F441" s="77">
        <v>265</v>
      </c>
      <c r="G441" s="1">
        <f>C441*F441</f>
        <v>4240</v>
      </c>
      <c r="H441" s="6">
        <v>2014</v>
      </c>
      <c r="I441" s="8" t="s">
        <v>972</v>
      </c>
      <c r="J441" s="8" t="s">
        <v>973</v>
      </c>
      <c r="K441" s="6">
        <v>278</v>
      </c>
      <c r="L441" s="308"/>
      <c r="M441" s="109"/>
    </row>
    <row r="442" spans="2:13" ht="11.25" customHeight="1" outlineLevel="3">
      <c r="B442" s="205" t="s">
        <v>438</v>
      </c>
      <c r="C442" s="55">
        <v>15</v>
      </c>
      <c r="D442" s="174"/>
      <c r="E442" s="173">
        <f>C442-D442</f>
        <v>15</v>
      </c>
      <c r="F442" s="77">
        <v>235</v>
      </c>
      <c r="G442" s="1">
        <f>C442*F442</f>
        <v>3525</v>
      </c>
      <c r="H442" s="6">
        <v>2016</v>
      </c>
      <c r="I442" s="8" t="s">
        <v>695</v>
      </c>
      <c r="J442" s="8" t="s">
        <v>974</v>
      </c>
      <c r="K442" s="6">
        <v>288</v>
      </c>
      <c r="L442" s="308"/>
      <c r="M442" s="109"/>
    </row>
    <row r="443" spans="2:13" ht="22.5" customHeight="1" outlineLevel="3">
      <c r="B443" s="205" t="s">
        <v>439</v>
      </c>
      <c r="C443" s="55">
        <v>39</v>
      </c>
      <c r="D443" s="174"/>
      <c r="E443" s="173">
        <f>C443-D443</f>
        <v>39</v>
      </c>
      <c r="F443" s="77">
        <v>168</v>
      </c>
      <c r="G443" s="1">
        <f>C443*F443</f>
        <v>6552</v>
      </c>
      <c r="H443" s="6">
        <v>2014</v>
      </c>
      <c r="I443" s="8" t="s">
        <v>695</v>
      </c>
      <c r="J443" s="8" t="s">
        <v>864</v>
      </c>
      <c r="K443" s="6">
        <v>255</v>
      </c>
      <c r="L443" s="308"/>
      <c r="M443" s="109"/>
    </row>
    <row r="444" spans="2:13" ht="11.25" customHeight="1" outlineLevel="3">
      <c r="B444" s="205" t="s">
        <v>440</v>
      </c>
      <c r="C444" s="55">
        <v>32</v>
      </c>
      <c r="D444" s="174"/>
      <c r="E444" s="173">
        <f>C444-D444</f>
        <v>32</v>
      </c>
      <c r="F444" s="77">
        <v>56</v>
      </c>
      <c r="G444" s="1">
        <f>C444*F444</f>
        <v>1792</v>
      </c>
      <c r="H444" s="6">
        <v>2013</v>
      </c>
      <c r="I444" s="8" t="s">
        <v>919</v>
      </c>
      <c r="J444" s="8" t="s">
        <v>940</v>
      </c>
      <c r="K444" s="6">
        <v>38</v>
      </c>
      <c r="L444" s="308"/>
      <c r="M444" s="109"/>
    </row>
    <row r="445" spans="2:13" ht="22.5" customHeight="1" outlineLevel="3">
      <c r="B445" s="205" t="s">
        <v>441</v>
      </c>
      <c r="C445" s="55">
        <v>2</v>
      </c>
      <c r="D445" s="174"/>
      <c r="E445" s="173">
        <f>C445-D445</f>
        <v>2</v>
      </c>
      <c r="F445" s="77">
        <v>240</v>
      </c>
      <c r="G445" s="1">
        <f>C445*F445</f>
        <v>480</v>
      </c>
      <c r="H445" s="6">
        <v>2015</v>
      </c>
      <c r="I445" s="8" t="s">
        <v>697</v>
      </c>
      <c r="J445" s="8" t="s">
        <v>975</v>
      </c>
      <c r="K445" s="6">
        <v>326</v>
      </c>
      <c r="L445" s="308"/>
      <c r="M445" s="109"/>
    </row>
    <row r="446" spans="2:13" ht="22.5" customHeight="1" outlineLevel="3">
      <c r="B446" s="205" t="s">
        <v>442</v>
      </c>
      <c r="C446" s="55">
        <v>30</v>
      </c>
      <c r="D446" s="174"/>
      <c r="E446" s="173">
        <f>C446-D446</f>
        <v>30</v>
      </c>
      <c r="F446" s="77">
        <v>61</v>
      </c>
      <c r="G446" s="1">
        <f>C446*F446</f>
        <v>1830</v>
      </c>
      <c r="H446" s="6">
        <v>2014</v>
      </c>
      <c r="I446" s="8" t="s">
        <v>596</v>
      </c>
      <c r="J446" s="8" t="s">
        <v>976</v>
      </c>
      <c r="K446" s="6">
        <v>258</v>
      </c>
      <c r="L446" s="308"/>
      <c r="M446" s="109"/>
    </row>
    <row r="447" spans="2:13" ht="11.25" customHeight="1" outlineLevel="3">
      <c r="B447" s="205" t="s">
        <v>443</v>
      </c>
      <c r="C447" s="55">
        <v>66</v>
      </c>
      <c r="D447" s="174"/>
      <c r="E447" s="173">
        <f>C447-D447</f>
        <v>66</v>
      </c>
      <c r="F447" s="77">
        <v>112</v>
      </c>
      <c r="G447" s="1">
        <f>C447*F447</f>
        <v>7392</v>
      </c>
      <c r="H447" s="6">
        <v>2013</v>
      </c>
      <c r="I447" s="8" t="s">
        <v>944</v>
      </c>
      <c r="J447" s="8" t="s">
        <v>945</v>
      </c>
      <c r="K447" s="6">
        <v>16</v>
      </c>
      <c r="L447" s="308"/>
      <c r="M447" s="109"/>
    </row>
    <row r="448" spans="2:13" ht="22.5" customHeight="1" outlineLevel="3">
      <c r="B448" s="205" t="s">
        <v>444</v>
      </c>
      <c r="C448" s="55">
        <v>51</v>
      </c>
      <c r="D448" s="174"/>
      <c r="E448" s="173">
        <f>C448-D448</f>
        <v>51</v>
      </c>
      <c r="F448" s="77">
        <v>200</v>
      </c>
      <c r="G448" s="1">
        <f>C448*F448</f>
        <v>10200</v>
      </c>
      <c r="H448" s="6">
        <v>2019</v>
      </c>
      <c r="I448" s="8" t="s">
        <v>641</v>
      </c>
      <c r="J448" s="8" t="s">
        <v>642</v>
      </c>
      <c r="K448" s="6">
        <v>95</v>
      </c>
      <c r="L448" s="308"/>
      <c r="M448" s="109"/>
    </row>
    <row r="449" spans="2:13" ht="22.5" customHeight="1" outlineLevel="3">
      <c r="B449" s="205" t="s">
        <v>445</v>
      </c>
      <c r="C449" s="55">
        <v>15</v>
      </c>
      <c r="D449" s="174"/>
      <c r="E449" s="173">
        <f>C449-D449</f>
        <v>15</v>
      </c>
      <c r="F449" s="77">
        <v>148</v>
      </c>
      <c r="G449" s="1">
        <f>C449*F449</f>
        <v>2220</v>
      </c>
      <c r="H449" s="6">
        <v>2017</v>
      </c>
      <c r="I449" s="8" t="s">
        <v>641</v>
      </c>
      <c r="J449" s="8" t="s">
        <v>977</v>
      </c>
      <c r="K449" s="6">
        <v>152</v>
      </c>
      <c r="L449" s="308"/>
      <c r="M449" s="109"/>
    </row>
    <row r="450" spans="2:13" ht="11.25" customHeight="1" outlineLevel="3">
      <c r="B450" s="205" t="s">
        <v>446</v>
      </c>
      <c r="C450" s="55">
        <v>50</v>
      </c>
      <c r="D450" s="174"/>
      <c r="E450" s="173">
        <f>C450-D450</f>
        <v>50</v>
      </c>
      <c r="F450" s="77">
        <v>92</v>
      </c>
      <c r="G450" s="1">
        <f>C450*F450</f>
        <v>4600</v>
      </c>
      <c r="H450" s="6">
        <v>2016</v>
      </c>
      <c r="I450" s="8" t="s">
        <v>607</v>
      </c>
      <c r="J450" s="8" t="s">
        <v>978</v>
      </c>
      <c r="K450" s="6">
        <v>143</v>
      </c>
      <c r="L450" s="308"/>
      <c r="M450" s="109"/>
    </row>
    <row r="451" spans="2:13" ht="11.25" customHeight="1" outlineLevel="3">
      <c r="B451" s="213" t="s">
        <v>447</v>
      </c>
      <c r="C451" s="59">
        <v>2</v>
      </c>
      <c r="D451" s="183"/>
      <c r="E451" s="173">
        <f>C451-D451</f>
        <v>2</v>
      </c>
      <c r="F451" s="79">
        <v>122</v>
      </c>
      <c r="G451" s="1">
        <f>C451*F451</f>
        <v>244</v>
      </c>
      <c r="H451" s="6">
        <v>2018</v>
      </c>
      <c r="I451" s="8" t="s">
        <v>853</v>
      </c>
      <c r="J451" s="8" t="s">
        <v>1067</v>
      </c>
      <c r="K451" s="6">
        <v>25</v>
      </c>
      <c r="L451" s="308"/>
      <c r="M451" s="109"/>
    </row>
    <row r="452" spans="2:13" ht="11.25" customHeight="1" outlineLevel="3">
      <c r="B452" s="205" t="s">
        <v>448</v>
      </c>
      <c r="C452" s="55">
        <v>20</v>
      </c>
      <c r="D452" s="174"/>
      <c r="E452" s="173">
        <f>C452-D452</f>
        <v>20</v>
      </c>
      <c r="F452" s="77">
        <v>72</v>
      </c>
      <c r="G452" s="1">
        <f>C452*F452</f>
        <v>1440</v>
      </c>
      <c r="H452" s="6">
        <v>2014</v>
      </c>
      <c r="I452" s="8" t="s">
        <v>641</v>
      </c>
      <c r="J452" s="8" t="s">
        <v>979</v>
      </c>
      <c r="K452" s="6">
        <v>187</v>
      </c>
      <c r="L452" s="308"/>
      <c r="M452" s="109"/>
    </row>
    <row r="453" spans="2:13" ht="11.25" customHeight="1" outlineLevel="3">
      <c r="B453" s="217" t="s">
        <v>449</v>
      </c>
      <c r="C453" s="60">
        <v>18</v>
      </c>
      <c r="D453" s="186">
        <v>18</v>
      </c>
      <c r="E453" s="173">
        <f>C453-D453</f>
        <v>0</v>
      </c>
      <c r="F453" s="86">
        <v>380</v>
      </c>
      <c r="G453" s="26">
        <f>C453*F453</f>
        <v>6840</v>
      </c>
      <c r="H453" s="25">
        <v>2016</v>
      </c>
      <c r="I453" s="35" t="s">
        <v>740</v>
      </c>
      <c r="J453" s="35" t="s">
        <v>762</v>
      </c>
      <c r="K453" s="25" t="s">
        <v>1152</v>
      </c>
      <c r="L453" s="308"/>
      <c r="M453" s="109"/>
    </row>
    <row r="454" spans="2:13" ht="11.25" customHeight="1" outlineLevel="3">
      <c r="B454" s="205" t="s">
        <v>450</v>
      </c>
      <c r="C454" s="55">
        <v>10</v>
      </c>
      <c r="D454" s="174"/>
      <c r="E454" s="173">
        <f>C454-D454</f>
        <v>10</v>
      </c>
      <c r="F454" s="77">
        <v>72</v>
      </c>
      <c r="G454" s="1">
        <f>C454*F454</f>
        <v>720</v>
      </c>
      <c r="H454" s="6">
        <v>2014</v>
      </c>
      <c r="I454" s="8" t="s">
        <v>641</v>
      </c>
      <c r="J454" s="8" t="s">
        <v>980</v>
      </c>
      <c r="K454" s="6">
        <v>202</v>
      </c>
      <c r="L454" s="308"/>
      <c r="M454" s="109"/>
    </row>
    <row r="455" spans="2:13" ht="11.25" customHeight="1" outlineLevel="3">
      <c r="B455" s="205" t="s">
        <v>451</v>
      </c>
      <c r="C455" s="55">
        <v>11</v>
      </c>
      <c r="D455" s="174"/>
      <c r="E455" s="173">
        <f>C455-D455</f>
        <v>11</v>
      </c>
      <c r="F455" s="77">
        <v>56</v>
      </c>
      <c r="G455" s="1">
        <f>C455*F455</f>
        <v>616</v>
      </c>
      <c r="H455" s="6">
        <v>2013</v>
      </c>
      <c r="I455" s="8" t="s">
        <v>981</v>
      </c>
      <c r="J455" s="8" t="s">
        <v>982</v>
      </c>
      <c r="K455" s="6">
        <v>77</v>
      </c>
      <c r="L455" s="308"/>
      <c r="M455" s="109"/>
    </row>
    <row r="456" spans="1:13" ht="33.75" outlineLevel="3">
      <c r="A456" s="232">
        <v>465</v>
      </c>
      <c r="B456" s="211" t="s">
        <v>452</v>
      </c>
      <c r="C456" s="58">
        <v>7</v>
      </c>
      <c r="D456" s="181"/>
      <c r="E456" s="173">
        <f>C456-D456</f>
        <v>7</v>
      </c>
      <c r="F456" s="75">
        <v>117</v>
      </c>
      <c r="G456" s="45">
        <f>C456*F456</f>
        <v>819</v>
      </c>
      <c r="H456" s="44">
        <v>2015</v>
      </c>
      <c r="I456" s="43" t="s">
        <v>602</v>
      </c>
      <c r="J456" s="43" t="s">
        <v>983</v>
      </c>
      <c r="K456" s="44" t="s">
        <v>1155</v>
      </c>
      <c r="L456" s="358" t="s">
        <v>1154</v>
      </c>
      <c r="M456" s="109"/>
    </row>
    <row r="457" spans="1:13" ht="45" outlineLevel="3">
      <c r="A457" s="235">
        <v>466</v>
      </c>
      <c r="B457" s="225" t="s">
        <v>453</v>
      </c>
      <c r="C457" s="63">
        <v>14</v>
      </c>
      <c r="D457" s="192"/>
      <c r="E457" s="173">
        <f>C457-D457</f>
        <v>14</v>
      </c>
      <c r="F457" s="87">
        <v>133</v>
      </c>
      <c r="G457" s="40">
        <f>C457*F457</f>
        <v>1862</v>
      </c>
      <c r="H457" s="41">
        <v>2015</v>
      </c>
      <c r="I457" s="42" t="s">
        <v>732</v>
      </c>
      <c r="J457" s="42" t="s">
        <v>983</v>
      </c>
      <c r="K457" s="41" t="s">
        <v>1156</v>
      </c>
      <c r="L457" s="375" t="s">
        <v>1225</v>
      </c>
      <c r="M457" s="109"/>
    </row>
    <row r="458" spans="2:13" ht="11.25" customHeight="1" outlineLevel="3">
      <c r="B458" s="205" t="s">
        <v>454</v>
      </c>
      <c r="C458" s="55">
        <v>35</v>
      </c>
      <c r="D458" s="174"/>
      <c r="E458" s="173">
        <f>C458-D458</f>
        <v>35</v>
      </c>
      <c r="F458" s="77">
        <v>80</v>
      </c>
      <c r="G458" s="1">
        <f>C458*F458</f>
        <v>2800</v>
      </c>
      <c r="H458" s="6">
        <v>2017</v>
      </c>
      <c r="I458" s="8" t="s">
        <v>773</v>
      </c>
      <c r="J458" s="8" t="s">
        <v>774</v>
      </c>
      <c r="K458" s="6">
        <v>378</v>
      </c>
      <c r="L458" s="308"/>
      <c r="M458" s="109"/>
    </row>
    <row r="459" spans="2:13" ht="11.25" customHeight="1" outlineLevel="3">
      <c r="B459" s="205" t="s">
        <v>455</v>
      </c>
      <c r="C459" s="55">
        <v>49</v>
      </c>
      <c r="D459" s="174"/>
      <c r="E459" s="173">
        <f>C459-D459</f>
        <v>49</v>
      </c>
      <c r="F459" s="77">
        <v>87</v>
      </c>
      <c r="G459" s="1">
        <f>C459*F459</f>
        <v>4263</v>
      </c>
      <c r="H459" s="6">
        <v>2015</v>
      </c>
      <c r="I459" s="8" t="s">
        <v>984</v>
      </c>
      <c r="J459" s="8" t="s">
        <v>985</v>
      </c>
      <c r="K459" s="6">
        <v>195</v>
      </c>
      <c r="L459" s="308"/>
      <c r="M459" s="109"/>
    </row>
    <row r="460" spans="2:13" ht="11.25" customHeight="1" outlineLevel="3">
      <c r="B460" s="205" t="s">
        <v>456</v>
      </c>
      <c r="C460" s="55">
        <v>1</v>
      </c>
      <c r="D460" s="174"/>
      <c r="E460" s="173">
        <f>C460-D460</f>
        <v>1</v>
      </c>
      <c r="F460" s="77">
        <v>54</v>
      </c>
      <c r="G460" s="1">
        <f>C460*F460</f>
        <v>54</v>
      </c>
      <c r="H460" s="6">
        <v>2014</v>
      </c>
      <c r="I460" s="8" t="s">
        <v>655</v>
      </c>
      <c r="J460" s="8" t="s">
        <v>986</v>
      </c>
      <c r="K460" s="6">
        <v>160</v>
      </c>
      <c r="L460" s="308"/>
      <c r="M460" s="109"/>
    </row>
    <row r="461" spans="2:13" ht="11.25" customHeight="1" outlineLevel="3">
      <c r="B461" s="205" t="s">
        <v>457</v>
      </c>
      <c r="C461" s="55">
        <v>9</v>
      </c>
      <c r="D461" s="174"/>
      <c r="E461" s="173">
        <f>C461-D461</f>
        <v>9</v>
      </c>
      <c r="F461" s="77">
        <v>168</v>
      </c>
      <c r="G461" s="1">
        <f>C461*F461</f>
        <v>1512</v>
      </c>
      <c r="H461" s="6">
        <v>2016</v>
      </c>
      <c r="I461" s="8" t="s">
        <v>655</v>
      </c>
      <c r="J461" s="8" t="s">
        <v>987</v>
      </c>
      <c r="K461" s="6">
        <v>71</v>
      </c>
      <c r="L461" s="308"/>
      <c r="M461" s="109"/>
    </row>
    <row r="462" spans="2:13" ht="11.25" customHeight="1" outlineLevel="3">
      <c r="B462" s="205" t="s">
        <v>458</v>
      </c>
      <c r="C462" s="55">
        <v>57</v>
      </c>
      <c r="D462" s="174"/>
      <c r="E462" s="173">
        <f>C462-D462</f>
        <v>57</v>
      </c>
      <c r="F462" s="77">
        <v>97</v>
      </c>
      <c r="G462" s="1">
        <f>C462*F462</f>
        <v>5529</v>
      </c>
      <c r="H462" s="6">
        <v>2017</v>
      </c>
      <c r="I462" s="8" t="s">
        <v>655</v>
      </c>
      <c r="J462" s="8" t="s">
        <v>988</v>
      </c>
      <c r="K462" s="6">
        <v>216</v>
      </c>
      <c r="L462" s="308"/>
      <c r="M462" s="109"/>
    </row>
    <row r="463" spans="2:13" ht="11.25" customHeight="1" outlineLevel="3">
      <c r="B463" s="205" t="s">
        <v>459</v>
      </c>
      <c r="C463" s="55">
        <v>61</v>
      </c>
      <c r="D463" s="174"/>
      <c r="E463" s="173">
        <f>C463-D463</f>
        <v>61</v>
      </c>
      <c r="F463" s="77">
        <v>158</v>
      </c>
      <c r="G463" s="1">
        <f>C463*F463</f>
        <v>9638</v>
      </c>
      <c r="H463" s="6">
        <v>2018</v>
      </c>
      <c r="I463" s="8" t="s">
        <v>769</v>
      </c>
      <c r="J463" s="8" t="s">
        <v>781</v>
      </c>
      <c r="K463" s="6">
        <v>149</v>
      </c>
      <c r="L463" s="308"/>
      <c r="M463" s="109"/>
    </row>
    <row r="464" spans="2:13" ht="11.25" customHeight="1" outlineLevel="3">
      <c r="B464" s="205" t="s">
        <v>460</v>
      </c>
      <c r="C464" s="55">
        <v>12</v>
      </c>
      <c r="D464" s="174"/>
      <c r="E464" s="173">
        <f>C464-D464</f>
        <v>12</v>
      </c>
      <c r="F464" s="77">
        <v>87</v>
      </c>
      <c r="G464" s="1">
        <f>C464*F464</f>
        <v>1044</v>
      </c>
      <c r="H464" s="6">
        <v>2017</v>
      </c>
      <c r="I464" s="8" t="s">
        <v>589</v>
      </c>
      <c r="J464" s="8" t="s">
        <v>989</v>
      </c>
      <c r="K464" s="6">
        <v>37</v>
      </c>
      <c r="L464" s="308"/>
      <c r="M464" s="109"/>
    </row>
    <row r="465" spans="2:13" ht="22.5" customHeight="1" outlineLevel="3">
      <c r="B465" s="207" t="s">
        <v>461</v>
      </c>
      <c r="C465" s="57">
        <v>28</v>
      </c>
      <c r="D465" s="176"/>
      <c r="E465" s="173">
        <f>C465-D465</f>
        <v>28</v>
      </c>
      <c r="F465" s="74">
        <v>67</v>
      </c>
      <c r="G465" s="9">
        <f>C465*F465</f>
        <v>1876</v>
      </c>
      <c r="H465" s="6">
        <v>2015</v>
      </c>
      <c r="I465" s="8" t="s">
        <v>792</v>
      </c>
      <c r="J465" s="8" t="s">
        <v>990</v>
      </c>
      <c r="K465" s="6">
        <v>42</v>
      </c>
      <c r="L465" s="308"/>
      <c r="M465" s="109"/>
    </row>
    <row r="466" spans="2:13" ht="11.25" customHeight="1" outlineLevel="3">
      <c r="B466" s="207" t="s">
        <v>462</v>
      </c>
      <c r="C466" s="57">
        <v>20</v>
      </c>
      <c r="D466" s="176"/>
      <c r="E466" s="173">
        <f>C466-D466</f>
        <v>20</v>
      </c>
      <c r="F466" s="74">
        <v>196</v>
      </c>
      <c r="G466" s="7">
        <f>C466*F466</f>
        <v>3920</v>
      </c>
      <c r="H466" s="6">
        <v>2019</v>
      </c>
      <c r="I466" s="12" t="s">
        <v>575</v>
      </c>
      <c r="J466" s="8" t="s">
        <v>1072</v>
      </c>
      <c r="K466" s="6">
        <v>58</v>
      </c>
      <c r="L466" s="308"/>
      <c r="M466" s="109"/>
    </row>
    <row r="467" spans="2:13" ht="11.25" customHeight="1" outlineLevel="3">
      <c r="B467" s="207" t="s">
        <v>463</v>
      </c>
      <c r="C467" s="57">
        <v>5</v>
      </c>
      <c r="D467" s="176"/>
      <c r="E467" s="173">
        <f>C467-D467</f>
        <v>5</v>
      </c>
      <c r="F467" s="74">
        <v>225</v>
      </c>
      <c r="G467" s="9">
        <f>C467*F467</f>
        <v>1125</v>
      </c>
      <c r="H467" s="6">
        <v>2019</v>
      </c>
      <c r="I467" s="8" t="s">
        <v>740</v>
      </c>
      <c r="J467" s="8" t="s">
        <v>991</v>
      </c>
      <c r="K467" s="6">
        <v>71</v>
      </c>
      <c r="L467" s="308"/>
      <c r="M467" s="109"/>
    </row>
    <row r="468" spans="2:13" ht="22.5" customHeight="1" outlineLevel="3">
      <c r="B468" s="205" t="s">
        <v>464</v>
      </c>
      <c r="C468" s="55">
        <v>39</v>
      </c>
      <c r="D468" s="174"/>
      <c r="E468" s="173">
        <f>C468-D468</f>
        <v>39</v>
      </c>
      <c r="F468" s="77">
        <v>117</v>
      </c>
      <c r="G468" s="1">
        <f>C468*F468</f>
        <v>4563</v>
      </c>
      <c r="H468" s="6">
        <v>2016</v>
      </c>
      <c r="I468" s="8" t="s">
        <v>740</v>
      </c>
      <c r="J468" s="8" t="s">
        <v>992</v>
      </c>
      <c r="K468" s="6">
        <v>331</v>
      </c>
      <c r="L468" s="308"/>
      <c r="M468" s="109"/>
    </row>
    <row r="469" spans="2:13" ht="11.25" customHeight="1" outlineLevel="3">
      <c r="B469" s="205" t="s">
        <v>465</v>
      </c>
      <c r="C469" s="55">
        <v>24</v>
      </c>
      <c r="D469" s="174"/>
      <c r="E469" s="173">
        <f>C469-D469</f>
        <v>24</v>
      </c>
      <c r="F469" s="77">
        <v>97</v>
      </c>
      <c r="G469" s="1">
        <f>C469*F469</f>
        <v>2328</v>
      </c>
      <c r="H469" s="6">
        <v>2018</v>
      </c>
      <c r="I469" s="8" t="s">
        <v>914</v>
      </c>
      <c r="J469" s="8" t="s">
        <v>993</v>
      </c>
      <c r="K469" s="6">
        <v>111</v>
      </c>
      <c r="L469" s="308"/>
      <c r="M469" s="109"/>
    </row>
    <row r="470" spans="2:13" ht="11.25" customHeight="1" outlineLevel="3">
      <c r="B470" s="205" t="s">
        <v>466</v>
      </c>
      <c r="C470" s="55">
        <v>58</v>
      </c>
      <c r="D470" s="174"/>
      <c r="E470" s="173">
        <f>C470-D470</f>
        <v>58</v>
      </c>
      <c r="F470" s="77">
        <v>56</v>
      </c>
      <c r="G470" s="1">
        <f>C470*F470</f>
        <v>3248</v>
      </c>
      <c r="H470" s="6">
        <v>2014</v>
      </c>
      <c r="I470" s="8" t="s">
        <v>567</v>
      </c>
      <c r="J470" s="8" t="s">
        <v>876</v>
      </c>
      <c r="K470" s="6">
        <v>297</v>
      </c>
      <c r="L470" s="308"/>
      <c r="M470" s="109"/>
    </row>
    <row r="471" spans="1:13" ht="36" customHeight="1" outlineLevel="3">
      <c r="A471" s="239">
        <v>480</v>
      </c>
      <c r="B471" s="207" t="s">
        <v>467</v>
      </c>
      <c r="C471" s="57">
        <v>11</v>
      </c>
      <c r="D471" s="176"/>
      <c r="E471" s="173">
        <f>C471-D471</f>
        <v>11</v>
      </c>
      <c r="F471" s="74">
        <v>68</v>
      </c>
      <c r="G471" s="9">
        <f>C471*F471</f>
        <v>748</v>
      </c>
      <c r="H471" s="6">
        <v>2018</v>
      </c>
      <c r="I471" s="8" t="s">
        <v>809</v>
      </c>
      <c r="J471" s="8" t="s">
        <v>994</v>
      </c>
      <c r="K471" s="6">
        <v>120</v>
      </c>
      <c r="L471" s="367">
        <v>11</v>
      </c>
      <c r="M471" s="161">
        <f>F471*L471</f>
        <v>748</v>
      </c>
    </row>
    <row r="472" spans="2:13" ht="11.25" customHeight="1" outlineLevel="3">
      <c r="B472" s="205" t="s">
        <v>468</v>
      </c>
      <c r="C472" s="55">
        <v>25</v>
      </c>
      <c r="D472" s="174"/>
      <c r="E472" s="173">
        <f>C472-D472</f>
        <v>25</v>
      </c>
      <c r="F472" s="77">
        <v>135</v>
      </c>
      <c r="G472" s="1">
        <f>C472*F472</f>
        <v>3375</v>
      </c>
      <c r="H472" s="6">
        <v>2018</v>
      </c>
      <c r="I472" s="8" t="s">
        <v>819</v>
      </c>
      <c r="J472" s="8" t="s">
        <v>995</v>
      </c>
      <c r="K472" s="6">
        <v>6</v>
      </c>
      <c r="L472" s="308"/>
      <c r="M472" s="109"/>
    </row>
    <row r="473" spans="2:13" ht="11.25" customHeight="1" outlineLevel="3">
      <c r="B473" s="205" t="s">
        <v>469</v>
      </c>
      <c r="C473" s="55">
        <v>1</v>
      </c>
      <c r="D473" s="174"/>
      <c r="E473" s="173">
        <f>C473-D473</f>
        <v>1</v>
      </c>
      <c r="F473" s="77">
        <v>72</v>
      </c>
      <c r="G473" s="1">
        <f>C473*F473</f>
        <v>72</v>
      </c>
      <c r="H473" s="6">
        <v>2017</v>
      </c>
      <c r="I473" s="8" t="s">
        <v>996</v>
      </c>
      <c r="J473" s="8" t="s">
        <v>997</v>
      </c>
      <c r="K473" s="6">
        <v>259</v>
      </c>
      <c r="L473" s="308"/>
      <c r="M473" s="109"/>
    </row>
    <row r="474" spans="2:13" ht="11.25" customHeight="1" outlineLevel="3">
      <c r="B474" s="205" t="s">
        <v>470</v>
      </c>
      <c r="C474" s="55">
        <v>52</v>
      </c>
      <c r="D474" s="174"/>
      <c r="E474" s="173">
        <f>C474-D474</f>
        <v>52</v>
      </c>
      <c r="F474" s="77">
        <v>153</v>
      </c>
      <c r="G474" s="1">
        <f>C474*F474</f>
        <v>7956</v>
      </c>
      <c r="H474" s="6">
        <v>2017</v>
      </c>
      <c r="I474" s="8" t="s">
        <v>998</v>
      </c>
      <c r="J474" s="8" t="s">
        <v>999</v>
      </c>
      <c r="K474" s="6">
        <v>381</v>
      </c>
      <c r="L474" s="308"/>
      <c r="M474" s="109"/>
    </row>
    <row r="475" spans="2:13" ht="11.25" customHeight="1" outlineLevel="3">
      <c r="B475" s="213" t="s">
        <v>471</v>
      </c>
      <c r="C475" s="59">
        <v>7</v>
      </c>
      <c r="D475" s="183"/>
      <c r="E475" s="173">
        <f>C475-D475</f>
        <v>7</v>
      </c>
      <c r="F475" s="79">
        <v>128</v>
      </c>
      <c r="G475" s="1">
        <f>C475*F475</f>
        <v>896</v>
      </c>
      <c r="H475" s="6">
        <v>2019</v>
      </c>
      <c r="I475" s="8" t="s">
        <v>1068</v>
      </c>
      <c r="J475" s="8" t="s">
        <v>864</v>
      </c>
      <c r="K475" s="6">
        <v>81</v>
      </c>
      <c r="L475" s="308"/>
      <c r="M475" s="109"/>
    </row>
    <row r="476" spans="2:13" ht="11.25" customHeight="1" outlineLevel="3">
      <c r="B476" s="205" t="s">
        <v>472</v>
      </c>
      <c r="C476" s="55">
        <v>30</v>
      </c>
      <c r="D476" s="174"/>
      <c r="E476" s="173">
        <f>C476-D476</f>
        <v>30</v>
      </c>
      <c r="F476" s="77">
        <v>138</v>
      </c>
      <c r="G476" s="1">
        <f>C476*F476</f>
        <v>4140</v>
      </c>
      <c r="H476" s="6">
        <v>2016</v>
      </c>
      <c r="I476" s="8" t="s">
        <v>923</v>
      </c>
      <c r="J476" s="8" t="s">
        <v>1000</v>
      </c>
      <c r="K476" s="6">
        <v>34</v>
      </c>
      <c r="L476" s="308"/>
      <c r="M476" s="109"/>
    </row>
    <row r="477" spans="2:13" ht="11.25" customHeight="1" outlineLevel="3">
      <c r="B477" s="205" t="s">
        <v>473</v>
      </c>
      <c r="C477" s="55">
        <v>30</v>
      </c>
      <c r="D477" s="174"/>
      <c r="E477" s="173">
        <f>C477-D477</f>
        <v>30</v>
      </c>
      <c r="F477" s="77">
        <v>123</v>
      </c>
      <c r="G477" s="1">
        <f>C477*F477</f>
        <v>3690</v>
      </c>
      <c r="H477" s="6">
        <v>2016</v>
      </c>
      <c r="I477" s="8" t="s">
        <v>923</v>
      </c>
      <c r="J477" s="8" t="s">
        <v>1001</v>
      </c>
      <c r="K477" s="6">
        <v>47</v>
      </c>
      <c r="L477" s="308"/>
      <c r="M477" s="109"/>
    </row>
    <row r="478" spans="1:13" s="271" customFormat="1" ht="33.75" outlineLevel="3">
      <c r="A478" s="232">
        <v>487</v>
      </c>
      <c r="B478" s="210" t="s">
        <v>474</v>
      </c>
      <c r="C478" s="119">
        <v>8</v>
      </c>
      <c r="D478" s="180"/>
      <c r="E478" s="173">
        <f>C478-D478</f>
        <v>8</v>
      </c>
      <c r="F478" s="77">
        <v>148</v>
      </c>
      <c r="G478" s="120">
        <f>C478*F478</f>
        <v>1184</v>
      </c>
      <c r="H478" s="133">
        <v>2013</v>
      </c>
      <c r="I478" s="121" t="s">
        <v>819</v>
      </c>
      <c r="J478" s="121" t="s">
        <v>1002</v>
      </c>
      <c r="K478" s="133">
        <v>217</v>
      </c>
      <c r="L478" s="361"/>
      <c r="M478" s="336"/>
    </row>
    <row r="479" spans="2:13" ht="22.5" customHeight="1" outlineLevel="3">
      <c r="B479" s="205" t="s">
        <v>475</v>
      </c>
      <c r="C479" s="55">
        <v>30</v>
      </c>
      <c r="D479" s="174"/>
      <c r="E479" s="173">
        <f>C479-D479</f>
        <v>30</v>
      </c>
      <c r="F479" s="77">
        <v>100</v>
      </c>
      <c r="G479" s="1">
        <f>C479*F479</f>
        <v>3000</v>
      </c>
      <c r="H479" s="6">
        <v>2015</v>
      </c>
      <c r="I479" s="8" t="s">
        <v>1003</v>
      </c>
      <c r="J479" s="8" t="s">
        <v>1004</v>
      </c>
      <c r="K479" s="6">
        <v>48</v>
      </c>
      <c r="L479" s="308"/>
      <c r="M479" s="109"/>
    </row>
    <row r="480" spans="2:13" ht="11.25" customHeight="1" outlineLevel="3">
      <c r="B480" s="205" t="s">
        <v>476</v>
      </c>
      <c r="C480" s="55">
        <v>111</v>
      </c>
      <c r="D480" s="174"/>
      <c r="E480" s="173">
        <f>C480-D480</f>
        <v>111</v>
      </c>
      <c r="F480" s="77">
        <v>92</v>
      </c>
      <c r="G480" s="1">
        <f>C480*F480</f>
        <v>10212</v>
      </c>
      <c r="H480" s="6">
        <v>2016</v>
      </c>
      <c r="I480" s="8" t="s">
        <v>892</v>
      </c>
      <c r="J480" s="8" t="s">
        <v>1005</v>
      </c>
      <c r="K480" s="6">
        <v>173</v>
      </c>
      <c r="L480" s="308"/>
      <c r="M480" s="109"/>
    </row>
    <row r="481" spans="1:13" s="271" customFormat="1" ht="45" outlineLevel="3">
      <c r="A481" s="235">
        <v>491</v>
      </c>
      <c r="B481" s="226" t="s">
        <v>477</v>
      </c>
      <c r="C481" s="134">
        <v>18</v>
      </c>
      <c r="D481" s="193">
        <v>18</v>
      </c>
      <c r="E481" s="173">
        <f>C481-D481</f>
        <v>0</v>
      </c>
      <c r="F481" s="105">
        <v>56</v>
      </c>
      <c r="G481" s="135">
        <f>C481*F481</f>
        <v>1008</v>
      </c>
      <c r="H481" s="136">
        <v>2016</v>
      </c>
      <c r="I481" s="137" t="s">
        <v>1006</v>
      </c>
      <c r="J481" s="137" t="s">
        <v>1007</v>
      </c>
      <c r="K481" s="136">
        <v>207</v>
      </c>
      <c r="L481" s="361"/>
      <c r="M481" s="336"/>
    </row>
    <row r="482" spans="2:13" ht="11.25" customHeight="1" outlineLevel="3">
      <c r="B482" s="205" t="s">
        <v>478</v>
      </c>
      <c r="C482" s="55">
        <v>42</v>
      </c>
      <c r="D482" s="174"/>
      <c r="E482" s="173">
        <f>C482-D482</f>
        <v>42</v>
      </c>
      <c r="F482" s="77">
        <v>80</v>
      </c>
      <c r="G482" s="1">
        <f>C482*F482</f>
        <v>3360</v>
      </c>
      <c r="H482" s="6">
        <v>2018</v>
      </c>
      <c r="I482" s="8" t="s">
        <v>901</v>
      </c>
      <c r="J482" s="8" t="s">
        <v>1008</v>
      </c>
      <c r="K482" s="6">
        <v>130</v>
      </c>
      <c r="L482" s="308"/>
      <c r="M482" s="109"/>
    </row>
    <row r="483" spans="2:13" ht="22.5" customHeight="1" outlineLevel="3">
      <c r="B483" s="205" t="s">
        <v>479</v>
      </c>
      <c r="C483" s="55">
        <v>14</v>
      </c>
      <c r="D483" s="174"/>
      <c r="E483" s="173">
        <f>C483-D483</f>
        <v>14</v>
      </c>
      <c r="F483" s="77">
        <v>148</v>
      </c>
      <c r="G483" s="1">
        <f>C483*F483</f>
        <v>2072</v>
      </c>
      <c r="H483" s="6">
        <v>2016</v>
      </c>
      <c r="I483" s="8" t="s">
        <v>1009</v>
      </c>
      <c r="J483" s="8" t="s">
        <v>1010</v>
      </c>
      <c r="K483" s="6">
        <v>304</v>
      </c>
      <c r="L483" s="308"/>
      <c r="M483" s="109"/>
    </row>
    <row r="484" spans="2:13" ht="56.25" outlineLevel="3">
      <c r="B484" s="205" t="s">
        <v>480</v>
      </c>
      <c r="C484" s="55">
        <v>9</v>
      </c>
      <c r="D484" s="174"/>
      <c r="E484" s="173">
        <f>C484-D484</f>
        <v>9</v>
      </c>
      <c r="F484" s="77">
        <v>58</v>
      </c>
      <c r="G484" s="1">
        <f>C484*F484</f>
        <v>522</v>
      </c>
      <c r="H484" s="6">
        <v>2017</v>
      </c>
      <c r="I484" s="8" t="s">
        <v>594</v>
      </c>
      <c r="J484" s="8" t="s">
        <v>922</v>
      </c>
      <c r="K484" s="6">
        <v>346</v>
      </c>
      <c r="L484" s="308"/>
      <c r="M484" s="109"/>
    </row>
    <row r="485" spans="2:13" ht="33.75" outlineLevel="3">
      <c r="B485" s="205" t="s">
        <v>481</v>
      </c>
      <c r="C485" s="55">
        <v>55</v>
      </c>
      <c r="D485" s="174"/>
      <c r="E485" s="173">
        <f>C485-D485</f>
        <v>55</v>
      </c>
      <c r="F485" s="77">
        <v>39</v>
      </c>
      <c r="G485" s="1">
        <f>C485*F485</f>
        <v>2145</v>
      </c>
      <c r="H485" s="6">
        <v>2018</v>
      </c>
      <c r="I485" s="8" t="s">
        <v>596</v>
      </c>
      <c r="J485" s="8" t="s">
        <v>714</v>
      </c>
      <c r="K485" s="6">
        <v>325</v>
      </c>
      <c r="L485" s="308"/>
      <c r="M485" s="109"/>
    </row>
    <row r="486" spans="2:13" ht="22.5" customHeight="1" outlineLevel="3">
      <c r="B486" s="205" t="s">
        <v>482</v>
      </c>
      <c r="C486" s="55">
        <v>5</v>
      </c>
      <c r="D486" s="174"/>
      <c r="E486" s="173">
        <f>C486-D486</f>
        <v>5</v>
      </c>
      <c r="F486" s="77">
        <v>141</v>
      </c>
      <c r="G486" s="1">
        <f>C486*F486</f>
        <v>705</v>
      </c>
      <c r="H486" s="6">
        <v>2015</v>
      </c>
      <c r="I486" s="8" t="s">
        <v>577</v>
      </c>
      <c r="J486" s="8" t="s">
        <v>711</v>
      </c>
      <c r="K486" s="6">
        <v>7</v>
      </c>
      <c r="L486" s="308"/>
      <c r="M486" s="109"/>
    </row>
    <row r="487" spans="1:13" s="271" customFormat="1" ht="33.75" outlineLevel="3">
      <c r="A487" s="232">
        <v>497</v>
      </c>
      <c r="B487" s="227" t="s">
        <v>483</v>
      </c>
      <c r="C487" s="138">
        <v>39</v>
      </c>
      <c r="D487" s="194"/>
      <c r="E487" s="173">
        <f>C487-D487</f>
        <v>39</v>
      </c>
      <c r="F487" s="75">
        <v>61</v>
      </c>
      <c r="G487" s="139">
        <f>C487*F487</f>
        <v>2379</v>
      </c>
      <c r="H487" s="140">
        <v>2016</v>
      </c>
      <c r="I487" s="141" t="s">
        <v>602</v>
      </c>
      <c r="J487" s="141" t="s">
        <v>1011</v>
      </c>
      <c r="K487" s="140">
        <v>356</v>
      </c>
      <c r="L487" s="368" t="s">
        <v>1168</v>
      </c>
      <c r="M487" s="336"/>
    </row>
    <row r="488" spans="1:13" s="271" customFormat="1" ht="67.5" outlineLevel="3">
      <c r="A488" s="233">
        <v>498</v>
      </c>
      <c r="B488" s="212" t="s">
        <v>484</v>
      </c>
      <c r="C488" s="106">
        <v>101</v>
      </c>
      <c r="D488" s="182">
        <v>54</v>
      </c>
      <c r="E488" s="173">
        <f>C488-D488</f>
        <v>47</v>
      </c>
      <c r="F488" s="93">
        <v>67</v>
      </c>
      <c r="G488" s="107">
        <f>C488*F488</f>
        <v>6767</v>
      </c>
      <c r="H488" s="111">
        <v>2017</v>
      </c>
      <c r="I488" s="108" t="s">
        <v>625</v>
      </c>
      <c r="J488" s="108" t="s">
        <v>1012</v>
      </c>
      <c r="K488" s="111">
        <v>60</v>
      </c>
      <c r="L488" s="374" t="s">
        <v>1217</v>
      </c>
      <c r="M488" s="335"/>
    </row>
    <row r="489" spans="2:13" ht="45" outlineLevel="3">
      <c r="B489" s="205" t="s">
        <v>485</v>
      </c>
      <c r="C489" s="55">
        <v>71</v>
      </c>
      <c r="D489" s="174"/>
      <c r="E489" s="173">
        <f>C489-D489</f>
        <v>71</v>
      </c>
      <c r="F489" s="77">
        <v>92</v>
      </c>
      <c r="G489" s="1">
        <f>C489*F489</f>
        <v>6532</v>
      </c>
      <c r="H489" s="6">
        <v>2015</v>
      </c>
      <c r="I489" s="8" t="s">
        <v>651</v>
      </c>
      <c r="J489" s="8" t="s">
        <v>942</v>
      </c>
      <c r="K489" s="6">
        <v>51</v>
      </c>
      <c r="L489" s="308"/>
      <c r="M489" s="109"/>
    </row>
    <row r="490" spans="2:13" ht="11.25" customHeight="1" outlineLevel="3">
      <c r="B490" s="205" t="s">
        <v>486</v>
      </c>
      <c r="C490" s="55">
        <v>43</v>
      </c>
      <c r="D490" s="174"/>
      <c r="E490" s="173">
        <f>C490-D490</f>
        <v>43</v>
      </c>
      <c r="F490" s="77">
        <v>92</v>
      </c>
      <c r="G490" s="1">
        <f>C490*F490</f>
        <v>3956</v>
      </c>
      <c r="H490" s="6">
        <v>2015</v>
      </c>
      <c r="I490" s="8" t="s">
        <v>651</v>
      </c>
      <c r="J490" s="8" t="s">
        <v>942</v>
      </c>
      <c r="K490" s="6">
        <v>51</v>
      </c>
      <c r="L490" s="308"/>
      <c r="M490" s="109"/>
    </row>
    <row r="491" spans="2:13" ht="11.25" customHeight="1" outlineLevel="3">
      <c r="B491" s="205" t="s">
        <v>487</v>
      </c>
      <c r="C491" s="55">
        <v>19</v>
      </c>
      <c r="D491" s="174"/>
      <c r="E491" s="173">
        <f>C491-D491</f>
        <v>19</v>
      </c>
      <c r="F491" s="77">
        <v>133</v>
      </c>
      <c r="G491" s="1">
        <f>C491*F491</f>
        <v>2527</v>
      </c>
      <c r="H491" s="6">
        <v>2018</v>
      </c>
      <c r="I491" s="8" t="s">
        <v>769</v>
      </c>
      <c r="J491" s="8" t="s">
        <v>781</v>
      </c>
      <c r="K491" s="6">
        <v>147</v>
      </c>
      <c r="L491" s="308"/>
      <c r="M491" s="109"/>
    </row>
    <row r="492" spans="2:13" ht="11.25" customHeight="1" outlineLevel="3">
      <c r="B492" s="205" t="s">
        <v>488</v>
      </c>
      <c r="C492" s="55">
        <v>20</v>
      </c>
      <c r="D492" s="174"/>
      <c r="E492" s="173">
        <f>C492-D492</f>
        <v>20</v>
      </c>
      <c r="F492" s="77">
        <v>56</v>
      </c>
      <c r="G492" s="1">
        <f>C492*F492</f>
        <v>1120</v>
      </c>
      <c r="H492" s="6">
        <v>2017</v>
      </c>
      <c r="I492" s="8" t="s">
        <v>792</v>
      </c>
      <c r="J492" s="8" t="s">
        <v>908</v>
      </c>
      <c r="K492" s="6">
        <v>162</v>
      </c>
      <c r="L492" s="308"/>
      <c r="M492" s="109"/>
    </row>
    <row r="493" spans="2:13" ht="11.25" customHeight="1" outlineLevel="3">
      <c r="B493" s="205" t="s">
        <v>489</v>
      </c>
      <c r="C493" s="55">
        <v>7</v>
      </c>
      <c r="D493" s="174"/>
      <c r="E493" s="173">
        <f>C493-D493</f>
        <v>7</v>
      </c>
      <c r="F493" s="77">
        <v>82</v>
      </c>
      <c r="G493" s="1">
        <f>C493*F493</f>
        <v>574</v>
      </c>
      <c r="H493" s="6">
        <v>2018</v>
      </c>
      <c r="I493" s="8" t="s">
        <v>712</v>
      </c>
      <c r="J493" s="8" t="s">
        <v>1013</v>
      </c>
      <c r="K493" s="6">
        <v>188</v>
      </c>
      <c r="L493" s="308"/>
      <c r="M493" s="109"/>
    </row>
    <row r="494" spans="2:13" ht="11.25" customHeight="1" outlineLevel="3">
      <c r="B494" s="205" t="s">
        <v>489</v>
      </c>
      <c r="C494" s="55">
        <v>38</v>
      </c>
      <c r="D494" s="174"/>
      <c r="E494" s="173">
        <f>C494-D494</f>
        <v>38</v>
      </c>
      <c r="F494" s="77">
        <v>82</v>
      </c>
      <c r="G494" s="1">
        <f>C494*F494</f>
        <v>3116</v>
      </c>
      <c r="H494" s="6">
        <v>2018</v>
      </c>
      <c r="I494" s="8" t="s">
        <v>712</v>
      </c>
      <c r="J494" s="8" t="s">
        <v>1013</v>
      </c>
      <c r="K494" s="6">
        <v>188</v>
      </c>
      <c r="L494" s="308"/>
      <c r="M494" s="109"/>
    </row>
    <row r="495" spans="2:13" ht="11.25" customHeight="1" outlineLevel="3">
      <c r="B495" s="205" t="s">
        <v>490</v>
      </c>
      <c r="C495" s="55">
        <v>41</v>
      </c>
      <c r="D495" s="174"/>
      <c r="E495" s="173">
        <f>C495-D495</f>
        <v>41</v>
      </c>
      <c r="F495" s="77">
        <v>117</v>
      </c>
      <c r="G495" s="1">
        <f>C495*F495</f>
        <v>4797</v>
      </c>
      <c r="H495" s="6">
        <v>2012</v>
      </c>
      <c r="I495" s="8" t="s">
        <v>596</v>
      </c>
      <c r="J495" s="8" t="s">
        <v>1014</v>
      </c>
      <c r="K495" s="6">
        <v>284</v>
      </c>
      <c r="L495" s="308"/>
      <c r="M495" s="109"/>
    </row>
    <row r="496" spans="2:13" ht="11.25" customHeight="1" outlineLevel="3">
      <c r="B496" s="205" t="s">
        <v>491</v>
      </c>
      <c r="C496" s="55">
        <v>16</v>
      </c>
      <c r="D496" s="174"/>
      <c r="E496" s="173">
        <f>C496-D496</f>
        <v>16</v>
      </c>
      <c r="F496" s="77">
        <v>92</v>
      </c>
      <c r="G496" s="1">
        <f>C496*F496</f>
        <v>1472</v>
      </c>
      <c r="H496" s="6">
        <v>2016</v>
      </c>
      <c r="I496" s="8" t="s">
        <v>1148</v>
      </c>
      <c r="J496" s="8" t="s">
        <v>1015</v>
      </c>
      <c r="K496" s="6">
        <v>295</v>
      </c>
      <c r="L496" s="308"/>
      <c r="M496" s="109"/>
    </row>
    <row r="497" spans="2:13" ht="11.25" customHeight="1" outlineLevel="3">
      <c r="B497" s="205" t="s">
        <v>492</v>
      </c>
      <c r="C497" s="55">
        <v>13</v>
      </c>
      <c r="D497" s="174"/>
      <c r="E497" s="173">
        <f>C497-D497</f>
        <v>13</v>
      </c>
      <c r="F497" s="77">
        <v>196</v>
      </c>
      <c r="G497" s="1">
        <f>C497*F497</f>
        <v>2548</v>
      </c>
      <c r="H497" s="6">
        <v>2018</v>
      </c>
      <c r="I497" s="8" t="s">
        <v>598</v>
      </c>
      <c r="J497" s="8" t="s">
        <v>1016</v>
      </c>
      <c r="K497" s="6">
        <v>315</v>
      </c>
      <c r="L497" s="308"/>
      <c r="M497" s="109"/>
    </row>
    <row r="498" spans="1:13" ht="33.75" outlineLevel="3">
      <c r="A498" s="232">
        <v>508</v>
      </c>
      <c r="B498" s="205" t="s">
        <v>493</v>
      </c>
      <c r="C498" s="55">
        <v>8</v>
      </c>
      <c r="D498" s="174"/>
      <c r="E498" s="173">
        <f>C498-D498</f>
        <v>8</v>
      </c>
      <c r="F498" s="77">
        <v>67</v>
      </c>
      <c r="G498" s="1">
        <f>C498*F498</f>
        <v>536</v>
      </c>
      <c r="H498" s="6">
        <v>2015</v>
      </c>
      <c r="I498" s="8" t="s">
        <v>1017</v>
      </c>
      <c r="J498" s="8" t="s">
        <v>1018</v>
      </c>
      <c r="K498" s="6">
        <v>176</v>
      </c>
      <c r="L498" s="308"/>
      <c r="M498" s="109"/>
    </row>
    <row r="499" spans="2:13" ht="11.25" customHeight="1" outlineLevel="3">
      <c r="B499" s="205" t="s">
        <v>494</v>
      </c>
      <c r="C499" s="55">
        <v>7</v>
      </c>
      <c r="D499" s="174"/>
      <c r="E499" s="173">
        <f>C499-D499</f>
        <v>7</v>
      </c>
      <c r="F499" s="77">
        <v>194</v>
      </c>
      <c r="G499" s="1">
        <f>C499*F499</f>
        <v>1358</v>
      </c>
      <c r="H499" s="6">
        <v>2016</v>
      </c>
      <c r="I499" s="8" t="s">
        <v>819</v>
      </c>
      <c r="J499" s="8" t="s">
        <v>1019</v>
      </c>
      <c r="K499" s="6">
        <v>190</v>
      </c>
      <c r="L499" s="308"/>
      <c r="M499" s="109"/>
    </row>
    <row r="500" spans="2:13" ht="22.5" customHeight="1" outlineLevel="3">
      <c r="B500" s="205" t="s">
        <v>495</v>
      </c>
      <c r="C500" s="55">
        <v>33</v>
      </c>
      <c r="D500" s="174"/>
      <c r="E500" s="173">
        <f>C500-D500</f>
        <v>33</v>
      </c>
      <c r="F500" s="77">
        <v>117</v>
      </c>
      <c r="G500" s="1">
        <f>C500*F500</f>
        <v>3861</v>
      </c>
      <c r="H500" s="6">
        <v>2015</v>
      </c>
      <c r="I500" s="8" t="s">
        <v>875</v>
      </c>
      <c r="J500" s="8" t="s">
        <v>1020</v>
      </c>
      <c r="K500" s="6">
        <v>37</v>
      </c>
      <c r="L500" s="308"/>
      <c r="M500" s="109"/>
    </row>
    <row r="501" spans="1:13" ht="11.25" customHeight="1" outlineLevel="3">
      <c r="A501" s="274" t="s">
        <v>1191</v>
      </c>
      <c r="B501" s="275" t="s">
        <v>496</v>
      </c>
      <c r="C501" s="276">
        <v>13</v>
      </c>
      <c r="D501" s="277">
        <v>13</v>
      </c>
      <c r="E501" s="278">
        <f>C501-D501</f>
        <v>0</v>
      </c>
      <c r="F501" s="304">
        <v>128</v>
      </c>
      <c r="G501" s="280">
        <f>C501*F501</f>
        <v>1664</v>
      </c>
      <c r="H501" s="305">
        <v>2017</v>
      </c>
      <c r="I501" s="281" t="s">
        <v>594</v>
      </c>
      <c r="J501" s="281" t="s">
        <v>1021</v>
      </c>
      <c r="K501" s="305">
        <v>95</v>
      </c>
      <c r="L501" s="342" t="s">
        <v>1192</v>
      </c>
      <c r="M501" s="334"/>
    </row>
    <row r="502" spans="1:13" ht="56.25" outlineLevel="3">
      <c r="A502" s="233">
        <v>512</v>
      </c>
      <c r="B502" s="208" t="s">
        <v>497</v>
      </c>
      <c r="C502" s="92">
        <v>57</v>
      </c>
      <c r="D502" s="178"/>
      <c r="E502" s="173">
        <f>C502-D502</f>
        <v>57</v>
      </c>
      <c r="F502" s="93">
        <v>80</v>
      </c>
      <c r="G502" s="94">
        <f>C502*F502</f>
        <v>4560</v>
      </c>
      <c r="H502" s="95">
        <v>2018</v>
      </c>
      <c r="I502" s="96" t="s">
        <v>625</v>
      </c>
      <c r="J502" s="96" t="s">
        <v>1022</v>
      </c>
      <c r="K502" s="95">
        <v>320</v>
      </c>
      <c r="L502" s="374" t="s">
        <v>1224</v>
      </c>
      <c r="M502" s="110"/>
    </row>
    <row r="503" spans="2:13" ht="11.25" customHeight="1" outlineLevel="3">
      <c r="B503" s="205" t="s">
        <v>498</v>
      </c>
      <c r="C503" s="55">
        <v>28</v>
      </c>
      <c r="D503" s="174"/>
      <c r="E503" s="173">
        <f>C503-D503</f>
        <v>28</v>
      </c>
      <c r="F503" s="77">
        <v>312</v>
      </c>
      <c r="G503" s="1">
        <f>C503*F503</f>
        <v>8736</v>
      </c>
      <c r="H503" s="6">
        <v>2019</v>
      </c>
      <c r="I503" s="8" t="s">
        <v>598</v>
      </c>
      <c r="J503" s="8" t="s">
        <v>1023</v>
      </c>
      <c r="K503" s="6">
        <v>132</v>
      </c>
      <c r="L503" s="308"/>
      <c r="M503" s="109"/>
    </row>
    <row r="504" spans="2:13" ht="22.5" customHeight="1" outlineLevel="3">
      <c r="B504" s="205" t="s">
        <v>499</v>
      </c>
      <c r="C504" s="55">
        <v>52</v>
      </c>
      <c r="D504" s="174"/>
      <c r="E504" s="173">
        <f>C504-D504</f>
        <v>52</v>
      </c>
      <c r="F504" s="77">
        <v>335</v>
      </c>
      <c r="G504" s="1">
        <f>C504*F504</f>
        <v>17420</v>
      </c>
      <c r="H504" s="6">
        <v>2021</v>
      </c>
      <c r="I504" s="8" t="s">
        <v>712</v>
      </c>
      <c r="J504" s="8" t="s">
        <v>1024</v>
      </c>
      <c r="K504" s="6">
        <v>146</v>
      </c>
      <c r="L504" s="308"/>
      <c r="M504" s="109"/>
    </row>
    <row r="505" spans="2:13" ht="11.25" customHeight="1" outlineLevel="3">
      <c r="B505" s="205" t="s">
        <v>500</v>
      </c>
      <c r="C505" s="55">
        <v>25</v>
      </c>
      <c r="D505" s="174"/>
      <c r="E505" s="173">
        <f>C505-D505</f>
        <v>25</v>
      </c>
      <c r="F505" s="77">
        <v>107</v>
      </c>
      <c r="G505" s="1">
        <f>C505*F505</f>
        <v>2675</v>
      </c>
      <c r="H505" s="6">
        <v>2014</v>
      </c>
      <c r="I505" s="8" t="s">
        <v>931</v>
      </c>
      <c r="J505" s="8" t="s">
        <v>932</v>
      </c>
      <c r="K505" s="6">
        <v>55</v>
      </c>
      <c r="L505" s="308"/>
      <c r="M505" s="109"/>
    </row>
    <row r="506" spans="2:13" ht="11.25" customHeight="1" outlineLevel="3">
      <c r="B506" s="205" t="s">
        <v>501</v>
      </c>
      <c r="C506" s="55">
        <v>7</v>
      </c>
      <c r="D506" s="174"/>
      <c r="E506" s="173">
        <f>C506-D506</f>
        <v>7</v>
      </c>
      <c r="F506" s="77">
        <v>226</v>
      </c>
      <c r="G506" s="1">
        <f>C506*F506</f>
        <v>1582</v>
      </c>
      <c r="H506" s="6">
        <v>2019</v>
      </c>
      <c r="I506" s="8" t="s">
        <v>712</v>
      </c>
      <c r="J506" s="8" t="s">
        <v>1025</v>
      </c>
      <c r="K506" s="6">
        <v>105</v>
      </c>
      <c r="L506" s="308"/>
      <c r="M506" s="109"/>
    </row>
    <row r="507" spans="2:13" ht="11.25" customHeight="1" outlineLevel="3">
      <c r="B507" s="207" t="s">
        <v>502</v>
      </c>
      <c r="C507" s="57">
        <v>9</v>
      </c>
      <c r="D507" s="176"/>
      <c r="E507" s="173">
        <f>C507-D507</f>
        <v>9</v>
      </c>
      <c r="F507" s="74">
        <v>459</v>
      </c>
      <c r="G507" s="7">
        <f>C507*F507</f>
        <v>4131</v>
      </c>
      <c r="H507" s="6">
        <v>2017</v>
      </c>
      <c r="I507" s="8" t="s">
        <v>594</v>
      </c>
      <c r="J507" s="8" t="s">
        <v>1070</v>
      </c>
      <c r="K507" s="6">
        <v>345</v>
      </c>
      <c r="L507" s="308"/>
      <c r="M507" s="109"/>
    </row>
    <row r="508" spans="2:13" ht="11.25" customHeight="1" outlineLevel="3">
      <c r="B508" s="205" t="s">
        <v>503</v>
      </c>
      <c r="C508" s="55">
        <v>38</v>
      </c>
      <c r="D508" s="174"/>
      <c r="E508" s="173">
        <f>C508-D508</f>
        <v>38</v>
      </c>
      <c r="F508" s="77">
        <v>158</v>
      </c>
      <c r="G508" s="1">
        <f>C508*F508</f>
        <v>6004</v>
      </c>
      <c r="H508" s="6">
        <v>2017</v>
      </c>
      <c r="I508" s="8" t="s">
        <v>577</v>
      </c>
      <c r="J508" s="8" t="s">
        <v>1026</v>
      </c>
      <c r="K508" s="6">
        <v>62</v>
      </c>
      <c r="L508" s="308"/>
      <c r="M508" s="109"/>
    </row>
    <row r="509" spans="2:13" ht="22.5" customHeight="1" outlineLevel="3">
      <c r="B509" s="205" t="s">
        <v>504</v>
      </c>
      <c r="C509" s="55">
        <v>16</v>
      </c>
      <c r="D509" s="174"/>
      <c r="E509" s="173">
        <f>C509-D509</f>
        <v>16</v>
      </c>
      <c r="F509" s="77">
        <v>168</v>
      </c>
      <c r="G509" s="1">
        <f>C509*F509</f>
        <v>2688</v>
      </c>
      <c r="H509" s="6">
        <v>2013</v>
      </c>
      <c r="I509" s="8" t="s">
        <v>577</v>
      </c>
      <c r="J509" s="8" t="s">
        <v>1027</v>
      </c>
      <c r="K509" s="6">
        <v>83</v>
      </c>
      <c r="L509" s="308"/>
      <c r="M509" s="109"/>
    </row>
    <row r="510" spans="2:13" ht="11.25" customHeight="1" outlineLevel="3">
      <c r="B510" s="205" t="s">
        <v>505</v>
      </c>
      <c r="C510" s="55">
        <v>10</v>
      </c>
      <c r="D510" s="174"/>
      <c r="E510" s="173">
        <f>C510-D510</f>
        <v>10</v>
      </c>
      <c r="F510" s="77">
        <v>141</v>
      </c>
      <c r="G510" s="1">
        <f>C510*F510</f>
        <v>1410</v>
      </c>
      <c r="H510" s="6">
        <v>2015</v>
      </c>
      <c r="I510" s="8" t="s">
        <v>577</v>
      </c>
      <c r="J510" s="8" t="s">
        <v>711</v>
      </c>
      <c r="K510" s="6">
        <v>7</v>
      </c>
      <c r="L510" s="308"/>
      <c r="M510" s="109"/>
    </row>
    <row r="511" spans="1:13" ht="11.25" customHeight="1" outlineLevel="3">
      <c r="A511" s="274">
        <v>532</v>
      </c>
      <c r="B511" s="275" t="s">
        <v>506</v>
      </c>
      <c r="C511" s="276">
        <v>20</v>
      </c>
      <c r="D511" s="277">
        <v>20</v>
      </c>
      <c r="E511" s="278">
        <f>C511-D511</f>
        <v>0</v>
      </c>
      <c r="F511" s="304">
        <v>123</v>
      </c>
      <c r="G511" s="280">
        <f>C511*F511</f>
        <v>2460</v>
      </c>
      <c r="H511" s="305">
        <v>2015</v>
      </c>
      <c r="I511" s="281" t="s">
        <v>582</v>
      </c>
      <c r="J511" s="281" t="s">
        <v>1028</v>
      </c>
      <c r="K511" s="305">
        <v>22</v>
      </c>
      <c r="L511" s="342" t="s">
        <v>1175</v>
      </c>
      <c r="M511" s="334"/>
    </row>
    <row r="512" spans="2:13" ht="22.5" customHeight="1" outlineLevel="3">
      <c r="B512" s="205" t="s">
        <v>507</v>
      </c>
      <c r="C512" s="55">
        <v>127</v>
      </c>
      <c r="D512" s="174"/>
      <c r="E512" s="173">
        <f>C512-D512</f>
        <v>127</v>
      </c>
      <c r="F512" s="77">
        <v>163</v>
      </c>
      <c r="G512" s="1">
        <f>C512*F512</f>
        <v>20701</v>
      </c>
      <c r="H512" s="6">
        <v>2015</v>
      </c>
      <c r="I512" s="8" t="s">
        <v>984</v>
      </c>
      <c r="J512" s="8" t="s">
        <v>1029</v>
      </c>
      <c r="K512" s="6">
        <v>210</v>
      </c>
      <c r="L512" s="308"/>
      <c r="M512" s="109"/>
    </row>
    <row r="513" spans="2:13" ht="11.25" customHeight="1" outlineLevel="3">
      <c r="B513" s="205" t="s">
        <v>508</v>
      </c>
      <c r="C513" s="55">
        <v>53</v>
      </c>
      <c r="D513" s="174"/>
      <c r="E513" s="173">
        <f>C513-D513</f>
        <v>53</v>
      </c>
      <c r="F513" s="77">
        <v>61</v>
      </c>
      <c r="G513" s="1">
        <f>C513*F513</f>
        <v>3233</v>
      </c>
      <c r="H513" s="6">
        <v>2013</v>
      </c>
      <c r="I513" s="8" t="s">
        <v>1030</v>
      </c>
      <c r="J513" s="8" t="s">
        <v>1031</v>
      </c>
      <c r="K513" s="6">
        <v>39</v>
      </c>
      <c r="L513" s="308"/>
      <c r="M513" s="109"/>
    </row>
    <row r="514" spans="2:13" ht="11.25" customHeight="1" outlineLevel="3">
      <c r="B514" s="213" t="s">
        <v>509</v>
      </c>
      <c r="C514" s="59">
        <v>22</v>
      </c>
      <c r="D514" s="183"/>
      <c r="E514" s="173">
        <f>C514-D514</f>
        <v>22</v>
      </c>
      <c r="F514" s="79">
        <v>143</v>
      </c>
      <c r="G514" s="1">
        <f>C514*F514</f>
        <v>3146</v>
      </c>
      <c r="H514" s="6">
        <v>2017</v>
      </c>
      <c r="I514" s="8" t="s">
        <v>594</v>
      </c>
      <c r="J514" s="8" t="s">
        <v>1069</v>
      </c>
      <c r="K514" s="6">
        <v>355</v>
      </c>
      <c r="L514" s="308"/>
      <c r="M514" s="109"/>
    </row>
    <row r="515" spans="2:13" ht="22.5" customHeight="1" outlineLevel="3">
      <c r="B515" s="205" t="s">
        <v>510</v>
      </c>
      <c r="C515" s="55">
        <v>43</v>
      </c>
      <c r="D515" s="174"/>
      <c r="E515" s="173">
        <f>C515-D515</f>
        <v>43</v>
      </c>
      <c r="F515" s="77">
        <v>102</v>
      </c>
      <c r="G515" s="1">
        <f>C515*F515</f>
        <v>4386</v>
      </c>
      <c r="H515" s="6">
        <v>2017</v>
      </c>
      <c r="I515" s="8" t="s">
        <v>819</v>
      </c>
      <c r="J515" s="8" t="s">
        <v>1032</v>
      </c>
      <c r="K515" s="6">
        <v>101</v>
      </c>
      <c r="L515" s="308"/>
      <c r="M515" s="109"/>
    </row>
    <row r="516" spans="2:13" ht="11.25" customHeight="1" outlineLevel="3">
      <c r="B516" s="205" t="s">
        <v>511</v>
      </c>
      <c r="C516" s="55">
        <v>11</v>
      </c>
      <c r="D516" s="174"/>
      <c r="E516" s="173">
        <f>C516-D516</f>
        <v>11</v>
      </c>
      <c r="F516" s="77">
        <v>151</v>
      </c>
      <c r="G516" s="1">
        <f>C516*F516</f>
        <v>1661</v>
      </c>
      <c r="H516" s="6">
        <v>2016</v>
      </c>
      <c r="I516" s="8" t="s">
        <v>590</v>
      </c>
      <c r="J516" s="8" t="s">
        <v>1033</v>
      </c>
      <c r="K516" s="6">
        <v>136</v>
      </c>
      <c r="L516" s="308"/>
      <c r="M516" s="109"/>
    </row>
    <row r="517" spans="2:13" ht="11.25" customHeight="1" outlineLevel="3">
      <c r="B517" s="205" t="s">
        <v>512</v>
      </c>
      <c r="C517" s="55">
        <v>49</v>
      </c>
      <c r="D517" s="174"/>
      <c r="E517" s="173">
        <f>C517-D517</f>
        <v>49</v>
      </c>
      <c r="F517" s="77">
        <v>445</v>
      </c>
      <c r="G517" s="1">
        <f>C517*F517</f>
        <v>21805</v>
      </c>
      <c r="H517" s="6">
        <v>2019</v>
      </c>
      <c r="I517" s="8" t="s">
        <v>1034</v>
      </c>
      <c r="J517" s="8" t="s">
        <v>1035</v>
      </c>
      <c r="K517" s="6">
        <v>13</v>
      </c>
      <c r="L517" s="308"/>
      <c r="M517" s="109"/>
    </row>
    <row r="518" spans="1:13" ht="45" outlineLevel="3">
      <c r="A518" s="232">
        <v>531</v>
      </c>
      <c r="B518" s="205" t="s">
        <v>513</v>
      </c>
      <c r="C518" s="55">
        <v>5</v>
      </c>
      <c r="D518" s="174"/>
      <c r="E518" s="173">
        <f>C518-D518</f>
        <v>5</v>
      </c>
      <c r="F518" s="77">
        <v>112</v>
      </c>
      <c r="G518" s="1">
        <f>C518*F518</f>
        <v>560</v>
      </c>
      <c r="H518" s="6">
        <v>2016</v>
      </c>
      <c r="I518" s="8" t="s">
        <v>1036</v>
      </c>
      <c r="J518" s="8" t="s">
        <v>1037</v>
      </c>
      <c r="K518" s="6">
        <v>322</v>
      </c>
      <c r="L518" s="308"/>
      <c r="M518" s="109"/>
    </row>
    <row r="519" spans="2:13" ht="11.25" customHeight="1" outlineLevel="3">
      <c r="B519" s="211" t="s">
        <v>514</v>
      </c>
      <c r="C519" s="58">
        <v>12</v>
      </c>
      <c r="D519" s="181"/>
      <c r="E519" s="173">
        <f>C519-D519</f>
        <v>12</v>
      </c>
      <c r="F519" s="75">
        <v>128</v>
      </c>
      <c r="G519" s="45">
        <f>C519*F519</f>
        <v>1536</v>
      </c>
      <c r="H519" s="44">
        <v>2015</v>
      </c>
      <c r="I519" s="43" t="s">
        <v>602</v>
      </c>
      <c r="J519" s="43" t="s">
        <v>1038</v>
      </c>
      <c r="K519" s="44">
        <v>154</v>
      </c>
      <c r="L519" s="358" t="s">
        <v>1154</v>
      </c>
      <c r="M519" s="109"/>
    </row>
    <row r="520" spans="2:13" ht="11.25" customHeight="1" outlineLevel="3">
      <c r="B520" s="205" t="s">
        <v>515</v>
      </c>
      <c r="C520" s="55">
        <v>10</v>
      </c>
      <c r="D520" s="174"/>
      <c r="E520" s="173">
        <f>C520-D520</f>
        <v>10</v>
      </c>
      <c r="F520" s="77">
        <v>199</v>
      </c>
      <c r="G520" s="1">
        <f>C520*F520</f>
        <v>1990</v>
      </c>
      <c r="H520" s="6">
        <v>2014</v>
      </c>
      <c r="I520" s="8" t="s">
        <v>590</v>
      </c>
      <c r="J520" s="8" t="s">
        <v>1039</v>
      </c>
      <c r="K520" s="6">
        <v>310</v>
      </c>
      <c r="L520" s="308"/>
      <c r="M520" s="109"/>
    </row>
    <row r="521" spans="2:13" ht="11.25" customHeight="1" outlineLevel="3">
      <c r="B521" s="205" t="s">
        <v>516</v>
      </c>
      <c r="C521" s="55">
        <v>53</v>
      </c>
      <c r="D521" s="174"/>
      <c r="E521" s="173">
        <f>C521-D521</f>
        <v>53</v>
      </c>
      <c r="F521" s="77">
        <v>78</v>
      </c>
      <c r="G521" s="1">
        <f>C521*F521</f>
        <v>4134</v>
      </c>
      <c r="H521" s="6">
        <v>2019</v>
      </c>
      <c r="I521" s="8" t="s">
        <v>814</v>
      </c>
      <c r="J521" s="8" t="s">
        <v>1040</v>
      </c>
      <c r="K521" s="6">
        <v>31</v>
      </c>
      <c r="L521" s="308"/>
      <c r="M521" s="109"/>
    </row>
    <row r="522" spans="2:13" ht="11.25" customHeight="1" outlineLevel="3">
      <c r="B522" s="205" t="s">
        <v>517</v>
      </c>
      <c r="C522" s="55">
        <v>42</v>
      </c>
      <c r="D522" s="174"/>
      <c r="E522" s="173">
        <f>C522-D522</f>
        <v>42</v>
      </c>
      <c r="F522" s="77">
        <v>92</v>
      </c>
      <c r="G522" s="1">
        <f>C522*F522</f>
        <v>3864</v>
      </c>
      <c r="H522" s="6">
        <v>2018</v>
      </c>
      <c r="I522" s="8" t="s">
        <v>923</v>
      </c>
      <c r="J522" s="8" t="s">
        <v>924</v>
      </c>
      <c r="K522" s="6">
        <v>288</v>
      </c>
      <c r="L522" s="308"/>
      <c r="M522" s="109"/>
    </row>
    <row r="523" spans="1:13" ht="37.5" customHeight="1" outlineLevel="3">
      <c r="A523" s="168">
        <v>536</v>
      </c>
      <c r="B523" s="221" t="s">
        <v>518</v>
      </c>
      <c r="C523" s="152">
        <v>15</v>
      </c>
      <c r="D523" s="177">
        <v>1</v>
      </c>
      <c r="E523" s="173">
        <f>C523-D523</f>
        <v>14</v>
      </c>
      <c r="F523" s="153">
        <v>250</v>
      </c>
      <c r="G523" s="156">
        <f>C523*F523</f>
        <v>3750</v>
      </c>
      <c r="H523" s="154">
        <v>2019</v>
      </c>
      <c r="I523" s="155" t="s">
        <v>678</v>
      </c>
      <c r="J523" s="155" t="s">
        <v>1041</v>
      </c>
      <c r="K523" s="154">
        <v>331</v>
      </c>
      <c r="L523" s="352"/>
      <c r="M523" s="158"/>
    </row>
    <row r="524" spans="2:13" ht="11.25" customHeight="1" outlineLevel="3">
      <c r="B524" s="205" t="s">
        <v>519</v>
      </c>
      <c r="C524" s="55">
        <v>112</v>
      </c>
      <c r="D524" s="174"/>
      <c r="E524" s="173">
        <f>C524-D524</f>
        <v>112</v>
      </c>
      <c r="F524" s="77">
        <v>110</v>
      </c>
      <c r="G524" s="1">
        <f>C524*F524</f>
        <v>12320</v>
      </c>
      <c r="H524" s="6">
        <v>2020</v>
      </c>
      <c r="I524" s="50" t="s">
        <v>1160</v>
      </c>
      <c r="J524" s="8" t="s">
        <v>1149</v>
      </c>
      <c r="K524" s="6">
        <v>97</v>
      </c>
      <c r="L524" s="308"/>
      <c r="M524" s="109"/>
    </row>
    <row r="525" spans="2:13" ht="22.5" customHeight="1" outlineLevel="3">
      <c r="B525" s="205" t="s">
        <v>520</v>
      </c>
      <c r="C525" s="55">
        <v>5</v>
      </c>
      <c r="D525" s="174"/>
      <c r="E525" s="173">
        <f>C525-D525</f>
        <v>5</v>
      </c>
      <c r="F525" s="77">
        <v>272</v>
      </c>
      <c r="G525" s="1">
        <f>C525*F525</f>
        <v>1360</v>
      </c>
      <c r="H525" s="6">
        <v>2021</v>
      </c>
      <c r="I525" s="8" t="s">
        <v>740</v>
      </c>
      <c r="J525" s="8" t="s">
        <v>763</v>
      </c>
      <c r="K525" s="6">
        <v>23</v>
      </c>
      <c r="L525" s="308"/>
      <c r="M525" s="109"/>
    </row>
    <row r="526" spans="2:13" ht="22.5" customHeight="1" outlineLevel="3">
      <c r="B526" s="205" t="s">
        <v>521</v>
      </c>
      <c r="C526" s="55">
        <v>18</v>
      </c>
      <c r="D526" s="174"/>
      <c r="E526" s="173">
        <f>C526-D526</f>
        <v>18</v>
      </c>
      <c r="F526" s="77">
        <v>500</v>
      </c>
      <c r="G526" s="1">
        <f>C526*F526</f>
        <v>9000</v>
      </c>
      <c r="H526" s="6">
        <v>2020</v>
      </c>
      <c r="I526" s="8" t="s">
        <v>586</v>
      </c>
      <c r="J526" s="8" t="s">
        <v>1042</v>
      </c>
      <c r="K526" s="6">
        <v>72</v>
      </c>
      <c r="L526" s="308"/>
      <c r="M526" s="109"/>
    </row>
    <row r="527" spans="2:13" ht="11.25" customHeight="1" outlineLevel="3">
      <c r="B527" s="205" t="s">
        <v>523</v>
      </c>
      <c r="C527" s="55">
        <v>2</v>
      </c>
      <c r="D527" s="174"/>
      <c r="E527" s="173">
        <f>C527-D527</f>
        <v>2</v>
      </c>
      <c r="F527" s="77">
        <v>480</v>
      </c>
      <c r="G527" s="1">
        <f>C527*F527</f>
        <v>960</v>
      </c>
      <c r="H527" s="6">
        <v>2022</v>
      </c>
      <c r="I527" s="8" t="s">
        <v>758</v>
      </c>
      <c r="J527" s="8" t="s">
        <v>1043</v>
      </c>
      <c r="K527" s="6">
        <v>94</v>
      </c>
      <c r="L527" s="308"/>
      <c r="M527" s="109"/>
    </row>
    <row r="528" spans="2:13" ht="11.25" customHeight="1" outlineLevel="3">
      <c r="B528" s="205" t="s">
        <v>524</v>
      </c>
      <c r="C528" s="55">
        <v>13</v>
      </c>
      <c r="D528" s="174"/>
      <c r="E528" s="173">
        <f>C528-D528</f>
        <v>13</v>
      </c>
      <c r="F528" s="77">
        <v>185</v>
      </c>
      <c r="G528" s="1">
        <f>C528*F528</f>
        <v>2405</v>
      </c>
      <c r="H528" s="6">
        <v>2021</v>
      </c>
      <c r="I528" s="8" t="s">
        <v>657</v>
      </c>
      <c r="J528" s="8" t="s">
        <v>1044</v>
      </c>
      <c r="K528" s="6">
        <v>214</v>
      </c>
      <c r="L528" s="308"/>
      <c r="M528" s="109"/>
    </row>
    <row r="529" spans="2:13" ht="11.25" customHeight="1" outlineLevel="3">
      <c r="B529" s="205" t="s">
        <v>525</v>
      </c>
      <c r="C529" s="55">
        <v>11</v>
      </c>
      <c r="D529" s="174"/>
      <c r="E529" s="173">
        <f>C529-D529</f>
        <v>11</v>
      </c>
      <c r="F529" s="77">
        <v>82</v>
      </c>
      <c r="G529" s="1">
        <f>C529*F529</f>
        <v>902</v>
      </c>
      <c r="H529" s="6">
        <v>2019</v>
      </c>
      <c r="I529" s="8" t="s">
        <v>655</v>
      </c>
      <c r="J529" s="8" t="s">
        <v>939</v>
      </c>
      <c r="K529" s="6">
        <v>296</v>
      </c>
      <c r="L529" s="308"/>
      <c r="M529" s="109"/>
    </row>
    <row r="530" spans="2:13" ht="11.25" customHeight="1" outlineLevel="3">
      <c r="B530" s="205" t="s">
        <v>526</v>
      </c>
      <c r="C530" s="55">
        <v>10</v>
      </c>
      <c r="D530" s="174"/>
      <c r="E530" s="173">
        <f>C530-D530</f>
        <v>10</v>
      </c>
      <c r="F530" s="77">
        <v>209</v>
      </c>
      <c r="G530" s="1">
        <f>C530*F530</f>
        <v>2090</v>
      </c>
      <c r="H530" s="6">
        <v>2016</v>
      </c>
      <c r="I530" s="8" t="s">
        <v>655</v>
      </c>
      <c r="J530" s="8" t="s">
        <v>939</v>
      </c>
      <c r="K530" s="6">
        <v>103</v>
      </c>
      <c r="L530" s="308"/>
      <c r="M530" s="109"/>
    </row>
    <row r="531" spans="1:13" ht="45" outlineLevel="3">
      <c r="A531" s="240" t="s">
        <v>1171</v>
      </c>
      <c r="B531" s="228" t="s">
        <v>527</v>
      </c>
      <c r="C531" s="147">
        <v>23</v>
      </c>
      <c r="D531" s="195">
        <v>17</v>
      </c>
      <c r="E531" s="173">
        <f>C531-D531</f>
        <v>6</v>
      </c>
      <c r="F531" s="148">
        <v>490</v>
      </c>
      <c r="G531" s="149">
        <f>C531*F531</f>
        <v>11270</v>
      </c>
      <c r="H531" s="150">
        <v>2023</v>
      </c>
      <c r="I531" s="151" t="s">
        <v>767</v>
      </c>
      <c r="J531" s="151" t="s">
        <v>1045</v>
      </c>
      <c r="K531" s="150">
        <v>389</v>
      </c>
      <c r="L531" s="369">
        <v>17</v>
      </c>
      <c r="M531" s="343">
        <f>F531*L531</f>
        <v>8330</v>
      </c>
    </row>
    <row r="532" spans="2:13" ht="22.5" outlineLevel="3">
      <c r="B532" s="205" t="s">
        <v>528</v>
      </c>
      <c r="C532" s="55">
        <v>27</v>
      </c>
      <c r="D532" s="174"/>
      <c r="E532" s="173">
        <f>C532-D532</f>
        <v>27</v>
      </c>
      <c r="F532" s="77">
        <v>1352</v>
      </c>
      <c r="G532" s="1">
        <f>C532*F532</f>
        <v>36504</v>
      </c>
      <c r="H532" s="6">
        <v>2019</v>
      </c>
      <c r="I532" s="8" t="s">
        <v>655</v>
      </c>
      <c r="J532" s="8" t="s">
        <v>751</v>
      </c>
      <c r="K532" s="6">
        <v>108</v>
      </c>
      <c r="L532" s="308"/>
      <c r="M532" s="109"/>
    </row>
    <row r="533" spans="1:13" ht="22.5" customHeight="1" outlineLevel="3">
      <c r="A533" s="240" t="s">
        <v>1172</v>
      </c>
      <c r="B533" s="228" t="s">
        <v>529</v>
      </c>
      <c r="C533" s="147">
        <v>23</v>
      </c>
      <c r="D533" s="195">
        <v>17</v>
      </c>
      <c r="E533" s="173">
        <f>C533-D533</f>
        <v>6</v>
      </c>
      <c r="F533" s="148">
        <v>530</v>
      </c>
      <c r="G533" s="149">
        <f>C533*F533</f>
        <v>12190</v>
      </c>
      <c r="H533" s="150">
        <v>2023</v>
      </c>
      <c r="I533" s="151" t="s">
        <v>767</v>
      </c>
      <c r="J533" s="151" t="s">
        <v>1046</v>
      </c>
      <c r="K533" s="150">
        <v>388</v>
      </c>
      <c r="L533" s="369">
        <v>17</v>
      </c>
      <c r="M533" s="343">
        <f>F533*L533</f>
        <v>9010</v>
      </c>
    </row>
    <row r="534" spans="1:13" ht="22.5" customHeight="1" outlineLevel="3">
      <c r="A534" s="232">
        <v>548</v>
      </c>
      <c r="B534" s="205" t="s">
        <v>531</v>
      </c>
      <c r="C534" s="55">
        <v>16</v>
      </c>
      <c r="D534" s="174"/>
      <c r="E534" s="173">
        <f>C534-D534</f>
        <v>16</v>
      </c>
      <c r="F534" s="77">
        <v>100</v>
      </c>
      <c r="G534" s="1">
        <f>C534*F534</f>
        <v>1600</v>
      </c>
      <c r="H534" s="6">
        <v>2020</v>
      </c>
      <c r="I534" s="8" t="s">
        <v>590</v>
      </c>
      <c r="J534" s="8" t="s">
        <v>1150</v>
      </c>
      <c r="K534" s="6">
        <v>196</v>
      </c>
      <c r="L534" s="308"/>
      <c r="M534" s="109"/>
    </row>
    <row r="535" spans="1:13" ht="67.5" outlineLevel="3">
      <c r="A535" s="112" t="s">
        <v>1196</v>
      </c>
      <c r="B535" s="250" t="s">
        <v>530</v>
      </c>
      <c r="C535" s="265">
        <v>125</v>
      </c>
      <c r="D535" s="266">
        <v>5</v>
      </c>
      <c r="E535" s="267">
        <f>C535-D535</f>
        <v>120</v>
      </c>
      <c r="F535" s="268">
        <v>1950</v>
      </c>
      <c r="G535" s="251">
        <f>C535*F535</f>
        <v>243750</v>
      </c>
      <c r="H535" s="252">
        <v>2023</v>
      </c>
      <c r="I535" s="269" t="s">
        <v>634</v>
      </c>
      <c r="J535" s="269" t="s">
        <v>1047</v>
      </c>
      <c r="K535" s="252">
        <v>354</v>
      </c>
      <c r="L535" s="307" t="s">
        <v>1194</v>
      </c>
      <c r="M535" s="160" t="s">
        <v>1195</v>
      </c>
    </row>
    <row r="536" spans="2:13" ht="22.5" customHeight="1" outlineLevel="3">
      <c r="B536" s="270"/>
      <c r="C536" s="55"/>
      <c r="D536" s="174"/>
      <c r="E536" s="173"/>
      <c r="F536" s="77"/>
      <c r="G536" s="1"/>
      <c r="H536" s="6"/>
      <c r="I536" s="8"/>
      <c r="J536" s="8"/>
      <c r="K536" s="6"/>
      <c r="L536" s="308"/>
      <c r="M536" s="109"/>
    </row>
    <row r="537" spans="2:13" ht="22.5" customHeight="1" outlineLevel="3">
      <c r="B537" s="270"/>
      <c r="C537" s="55"/>
      <c r="D537" s="174"/>
      <c r="E537" s="173"/>
      <c r="F537" s="77"/>
      <c r="G537" s="1"/>
      <c r="H537" s="6"/>
      <c r="I537" s="8"/>
      <c r="J537" s="8"/>
      <c r="K537" s="6"/>
      <c r="L537" s="308"/>
      <c r="M537" s="109"/>
    </row>
    <row r="538" spans="1:13" ht="22.5" customHeight="1" outlineLevel="3">
      <c r="A538" s="258"/>
      <c r="B538" s="259"/>
      <c r="C538" s="260"/>
      <c r="D538" s="261"/>
      <c r="E538" s="262"/>
      <c r="F538" s="263"/>
      <c r="G538" s="264"/>
      <c r="H538" s="117"/>
      <c r="I538" s="118"/>
      <c r="J538" s="118"/>
      <c r="K538" s="117"/>
      <c r="L538" s="370"/>
      <c r="M538" s="115"/>
    </row>
    <row r="539" spans="1:13" ht="22.5" customHeight="1" outlineLevel="3">
      <c r="A539" s="255"/>
      <c r="B539" s="256"/>
      <c r="C539" s="169"/>
      <c r="D539" s="196"/>
      <c r="E539" s="196"/>
      <c r="F539" s="170"/>
      <c r="G539" s="257"/>
      <c r="H539" s="117"/>
      <c r="I539" s="118"/>
      <c r="J539" s="118"/>
      <c r="K539" s="117"/>
      <c r="L539" s="371"/>
      <c r="M539" s="114"/>
    </row>
    <row r="540" spans="1:11" ht="18.75" customHeight="1" outlineLevel="3">
      <c r="A540" s="113"/>
      <c r="B540" s="253" t="s">
        <v>532</v>
      </c>
      <c r="C540" s="65">
        <v>330</v>
      </c>
      <c r="D540" s="197"/>
      <c r="E540" s="197"/>
      <c r="F540" s="89"/>
      <c r="G540" s="254">
        <f>C540*F540</f>
        <v>0</v>
      </c>
      <c r="H540" s="322" t="s">
        <v>1161</v>
      </c>
      <c r="I540" s="20"/>
      <c r="J540" s="19"/>
      <c r="K540" s="19"/>
    </row>
    <row r="541" spans="2:11" ht="13.5" customHeight="1" outlineLevel="3">
      <c r="B541" s="216" t="s">
        <v>5</v>
      </c>
      <c r="C541" s="66">
        <v>330</v>
      </c>
      <c r="D541" s="197"/>
      <c r="E541" s="197"/>
      <c r="F541" s="89"/>
      <c r="G541" s="21">
        <f>C541*F541</f>
        <v>0</v>
      </c>
      <c r="H541" s="322"/>
      <c r="I541" s="20"/>
      <c r="J541" s="19"/>
      <c r="K541" s="19"/>
    </row>
    <row r="542" spans="1:13" s="271" customFormat="1" ht="11.25" customHeight="1">
      <c r="A542" s="232"/>
      <c r="B542" s="216" t="s">
        <v>4</v>
      </c>
      <c r="C542" s="67">
        <v>330</v>
      </c>
      <c r="D542" s="197"/>
      <c r="E542" s="197"/>
      <c r="F542" s="89"/>
      <c r="G542" s="21">
        <f>C542*F542</f>
        <v>0</v>
      </c>
      <c r="H542" s="322"/>
      <c r="I542" s="20"/>
      <c r="J542" s="19"/>
      <c r="K542" s="19"/>
      <c r="L542" s="372"/>
      <c r="M542" s="19"/>
    </row>
    <row r="543" spans="1:13" s="271" customFormat="1" ht="11.25" customHeight="1" outlineLevel="1">
      <c r="A543" s="232"/>
      <c r="B543" s="205" t="s">
        <v>533</v>
      </c>
      <c r="C543" s="55">
        <v>10</v>
      </c>
      <c r="D543" s="174"/>
      <c r="E543" s="248">
        <f>C543-D543</f>
        <v>10</v>
      </c>
      <c r="F543" s="77">
        <v>1299</v>
      </c>
      <c r="G543" s="16">
        <f>C543*F543</f>
        <v>12990</v>
      </c>
      <c r="H543" s="52"/>
      <c r="I543" s="13"/>
      <c r="J543" s="2"/>
      <c r="K543" s="2"/>
      <c r="L543" s="372"/>
      <c r="M543" s="19"/>
    </row>
    <row r="544" spans="1:13" s="271" customFormat="1" ht="11.25" customHeight="1" outlineLevel="2">
      <c r="A544" s="232"/>
      <c r="B544" s="205" t="s">
        <v>534</v>
      </c>
      <c r="C544" s="55">
        <v>3</v>
      </c>
      <c r="D544" s="174"/>
      <c r="E544" s="248">
        <f>C544-D544</f>
        <v>3</v>
      </c>
      <c r="F544" s="77">
        <v>1699</v>
      </c>
      <c r="G544" s="16">
        <f>C544*F544</f>
        <v>5097</v>
      </c>
      <c r="H544" s="52"/>
      <c r="I544" s="13"/>
      <c r="J544" s="2"/>
      <c r="K544" s="2"/>
      <c r="L544" s="372"/>
      <c r="M544" s="19"/>
    </row>
    <row r="545" spans="2:8" ht="11.25" customHeight="1" outlineLevel="3">
      <c r="B545" s="218" t="s">
        <v>535</v>
      </c>
      <c r="C545" s="68">
        <v>6</v>
      </c>
      <c r="D545" s="187">
        <v>1</v>
      </c>
      <c r="E545" s="248">
        <f>C545-D545</f>
        <v>5</v>
      </c>
      <c r="F545" s="90">
        <v>5499</v>
      </c>
      <c r="G545" s="51">
        <f>C545*F545</f>
        <v>32994</v>
      </c>
      <c r="H545" s="52">
        <v>5</v>
      </c>
    </row>
    <row r="546" spans="2:8" ht="11.25" customHeight="1" outlineLevel="3">
      <c r="B546" s="205" t="s">
        <v>536</v>
      </c>
      <c r="C546" s="55" t="s">
        <v>1174</v>
      </c>
      <c r="D546" s="174"/>
      <c r="E546" s="248">
        <f>C546-D546</f>
        <v>12</v>
      </c>
      <c r="F546" s="72">
        <v>299</v>
      </c>
      <c r="G546" s="16">
        <f>C546*F546</f>
        <v>3588</v>
      </c>
      <c r="H546" s="52"/>
    </row>
    <row r="547" spans="2:8" ht="11.25" customHeight="1" outlineLevel="3">
      <c r="B547" s="205" t="s">
        <v>536</v>
      </c>
      <c r="C547" s="55" t="s">
        <v>1173</v>
      </c>
      <c r="D547" s="174"/>
      <c r="E547" s="248">
        <f>C547-D547</f>
        <v>3</v>
      </c>
      <c r="F547" s="72">
        <v>599</v>
      </c>
      <c r="G547" s="16">
        <f>C547*F547</f>
        <v>1797</v>
      </c>
      <c r="H547" s="52"/>
    </row>
    <row r="548" spans="2:8" ht="11.25" customHeight="1" outlineLevel="3">
      <c r="B548" s="218" t="s">
        <v>537</v>
      </c>
      <c r="C548" s="68">
        <v>3</v>
      </c>
      <c r="D548" s="187">
        <v>1</v>
      </c>
      <c r="E548" s="248">
        <f>C548-D548</f>
        <v>2</v>
      </c>
      <c r="F548" s="90">
        <v>499</v>
      </c>
      <c r="G548" s="51">
        <f>C548*F548</f>
        <v>1497</v>
      </c>
      <c r="H548" s="52">
        <v>2</v>
      </c>
    </row>
    <row r="549" spans="2:8" ht="11.25" customHeight="1" outlineLevel="3">
      <c r="B549" s="205" t="s">
        <v>538</v>
      </c>
      <c r="C549" s="55">
        <v>5</v>
      </c>
      <c r="D549" s="174"/>
      <c r="E549" s="248">
        <f>C549-D549</f>
        <v>5</v>
      </c>
      <c r="F549" s="77">
        <v>149</v>
      </c>
      <c r="G549" s="16">
        <f>C549*F549</f>
        <v>745</v>
      </c>
      <c r="H549" s="52"/>
    </row>
    <row r="550" spans="2:8" ht="11.25" customHeight="1" outlineLevel="3">
      <c r="B550" s="205" t="s">
        <v>539</v>
      </c>
      <c r="C550" s="55">
        <v>2</v>
      </c>
      <c r="D550" s="174"/>
      <c r="E550" s="248">
        <f>C550-D550</f>
        <v>2</v>
      </c>
      <c r="F550" s="77">
        <v>1999</v>
      </c>
      <c r="G550" s="16">
        <f>C550*F550</f>
        <v>3998</v>
      </c>
      <c r="H550" s="52"/>
    </row>
    <row r="551" spans="2:8" ht="11.25" customHeight="1" outlineLevel="3">
      <c r="B551" s="205" t="s">
        <v>540</v>
      </c>
      <c r="C551" s="55">
        <v>16</v>
      </c>
      <c r="D551" s="174"/>
      <c r="E551" s="248">
        <f>C551-D551</f>
        <v>16</v>
      </c>
      <c r="F551" s="77">
        <v>99</v>
      </c>
      <c r="G551" s="16">
        <f>C551*F551</f>
        <v>1584</v>
      </c>
      <c r="H551" s="52"/>
    </row>
    <row r="552" spans="2:8" ht="11.25" customHeight="1" outlineLevel="3">
      <c r="B552" s="205" t="s">
        <v>542</v>
      </c>
      <c r="C552" s="55">
        <v>17</v>
      </c>
      <c r="D552" s="174"/>
      <c r="E552" s="248">
        <f>C552-D552</f>
        <v>17</v>
      </c>
      <c r="F552" s="77">
        <v>49</v>
      </c>
      <c r="G552" s="16">
        <f>C552*F552</f>
        <v>833</v>
      </c>
      <c r="H552" s="52"/>
    </row>
    <row r="553" spans="2:8" ht="11.25" customHeight="1" outlineLevel="3">
      <c r="B553" s="205" t="s">
        <v>543</v>
      </c>
      <c r="C553" s="55">
        <v>2</v>
      </c>
      <c r="D553" s="174"/>
      <c r="E553" s="248">
        <f>C553-D553</f>
        <v>2</v>
      </c>
      <c r="F553" s="77">
        <v>2499</v>
      </c>
      <c r="G553" s="16">
        <f>C553*F553</f>
        <v>4998</v>
      </c>
      <c r="H553" s="52"/>
    </row>
    <row r="554" spans="2:8" ht="11.25" customHeight="1" outlineLevel="3">
      <c r="B554" s="205" t="s">
        <v>544</v>
      </c>
      <c r="C554" s="55">
        <v>10</v>
      </c>
      <c r="D554" s="174"/>
      <c r="E554" s="248">
        <f>C554-D554</f>
        <v>10</v>
      </c>
      <c r="F554" s="77">
        <v>299</v>
      </c>
      <c r="G554" s="16">
        <f>C554*F554</f>
        <v>2990</v>
      </c>
      <c r="H554" s="52"/>
    </row>
    <row r="555" spans="2:8" ht="11.25" customHeight="1" outlineLevel="3">
      <c r="B555" s="205" t="s">
        <v>545</v>
      </c>
      <c r="C555" s="55">
        <v>5</v>
      </c>
      <c r="D555" s="174"/>
      <c r="E555" s="248">
        <f>C555-D555</f>
        <v>5</v>
      </c>
      <c r="F555" s="77">
        <v>199</v>
      </c>
      <c r="G555" s="16">
        <f>C555*F555</f>
        <v>995</v>
      </c>
      <c r="H555" s="52"/>
    </row>
    <row r="556" spans="2:8" ht="11.25" customHeight="1" outlineLevel="3">
      <c r="B556" s="205" t="s">
        <v>546</v>
      </c>
      <c r="C556" s="55">
        <v>20</v>
      </c>
      <c r="D556" s="174"/>
      <c r="E556" s="248">
        <f>C556-D556</f>
        <v>20</v>
      </c>
      <c r="F556" s="77">
        <v>179</v>
      </c>
      <c r="G556" s="16">
        <f>C556*F556</f>
        <v>3580</v>
      </c>
      <c r="H556" s="52"/>
    </row>
    <row r="557" spans="2:8" ht="11.25" customHeight="1" outlineLevel="3">
      <c r="B557" s="229" t="s">
        <v>547</v>
      </c>
      <c r="C557" s="64">
        <v>28</v>
      </c>
      <c r="D557" s="198">
        <v>28</v>
      </c>
      <c r="E557" s="248">
        <f>C557-D557</f>
        <v>0</v>
      </c>
      <c r="F557" s="88">
        <v>59</v>
      </c>
      <c r="G557" s="38">
        <f>C557*F557</f>
        <v>1652</v>
      </c>
      <c r="H557" s="52"/>
    </row>
    <row r="558" spans="2:8" ht="11.25" customHeight="1" outlineLevel="3">
      <c r="B558" s="205" t="s">
        <v>548</v>
      </c>
      <c r="C558" s="55" t="s">
        <v>1173</v>
      </c>
      <c r="D558" s="174"/>
      <c r="E558" s="248">
        <f>C558-D558</f>
        <v>3</v>
      </c>
      <c r="F558" s="77">
        <v>149</v>
      </c>
      <c r="G558" s="16">
        <f>C558*F558</f>
        <v>447</v>
      </c>
      <c r="H558" s="52"/>
    </row>
    <row r="559" spans="2:8" ht="11.25" customHeight="1" outlineLevel="3">
      <c r="B559" s="205" t="s">
        <v>548</v>
      </c>
      <c r="C559" s="55" t="s">
        <v>1173</v>
      </c>
      <c r="D559" s="174"/>
      <c r="E559" s="248">
        <f>C559-D559</f>
        <v>3</v>
      </c>
      <c r="F559" s="77">
        <v>179</v>
      </c>
      <c r="G559" s="16">
        <f>C559*F559</f>
        <v>537</v>
      </c>
      <c r="H559" s="52"/>
    </row>
    <row r="560" spans="2:8" ht="11.25" customHeight="1" outlineLevel="3">
      <c r="B560" s="205" t="s">
        <v>549</v>
      </c>
      <c r="C560" s="55">
        <v>4</v>
      </c>
      <c r="D560" s="174"/>
      <c r="E560" s="248">
        <f>C560-D560</f>
        <v>4</v>
      </c>
      <c r="F560" s="77">
        <v>899</v>
      </c>
      <c r="G560" s="16">
        <f>C560*F560</f>
        <v>3596</v>
      </c>
      <c r="H560" s="52"/>
    </row>
    <row r="561" spans="2:8" ht="11.25" customHeight="1" outlineLevel="3">
      <c r="B561" s="230" t="s">
        <v>550</v>
      </c>
      <c r="C561" s="68">
        <v>37</v>
      </c>
      <c r="D561" s="199">
        <v>31</v>
      </c>
      <c r="E561" s="248">
        <f>C561-D561</f>
        <v>6</v>
      </c>
      <c r="F561" s="91">
        <v>109</v>
      </c>
      <c r="G561" s="39">
        <f>C561*F561</f>
        <v>4033</v>
      </c>
      <c r="H561" s="52">
        <v>7</v>
      </c>
    </row>
    <row r="562" spans="2:8" ht="11.25" customHeight="1" outlineLevel="3">
      <c r="B562" s="205" t="s">
        <v>551</v>
      </c>
      <c r="C562" s="55">
        <v>3</v>
      </c>
      <c r="D562" s="174"/>
      <c r="E562" s="248">
        <f>C562-D562</f>
        <v>3</v>
      </c>
      <c r="F562" s="77">
        <v>3499</v>
      </c>
      <c r="G562" s="16">
        <f>C562*F562</f>
        <v>10497</v>
      </c>
      <c r="H562" s="52"/>
    </row>
    <row r="563" spans="2:8" ht="11.25" customHeight="1" outlineLevel="3">
      <c r="B563" s="205" t="s">
        <v>552</v>
      </c>
      <c r="C563" s="55">
        <v>6</v>
      </c>
      <c r="D563" s="174"/>
      <c r="E563" s="248">
        <f>C563-D563</f>
        <v>6</v>
      </c>
      <c r="F563" s="77">
        <v>2499</v>
      </c>
      <c r="G563" s="16">
        <f>C563*F563</f>
        <v>14994</v>
      </c>
      <c r="H563" s="52"/>
    </row>
    <row r="564" spans="2:8" ht="11.25" customHeight="1" outlineLevel="3">
      <c r="B564" s="205" t="s">
        <v>553</v>
      </c>
      <c r="C564" s="55">
        <v>13</v>
      </c>
      <c r="D564" s="174"/>
      <c r="E564" s="248">
        <f>C564-D564</f>
        <v>13</v>
      </c>
      <c r="F564" s="77">
        <v>99</v>
      </c>
      <c r="G564" s="16">
        <f>C564*F564</f>
        <v>1287</v>
      </c>
      <c r="H564" s="52"/>
    </row>
    <row r="565" spans="2:8" ht="11.25" customHeight="1" outlineLevel="3">
      <c r="B565" s="205" t="s">
        <v>554</v>
      </c>
      <c r="C565" s="55">
        <v>2</v>
      </c>
      <c r="D565" s="174"/>
      <c r="E565" s="248">
        <f>C565-D565</f>
        <v>2</v>
      </c>
      <c r="F565" s="77">
        <v>149</v>
      </c>
      <c r="G565" s="16">
        <f>C565*F565</f>
        <v>298</v>
      </c>
      <c r="H565" s="52"/>
    </row>
    <row r="566" spans="2:8" ht="11.25" customHeight="1" outlineLevel="3">
      <c r="B566" s="205" t="s">
        <v>555</v>
      </c>
      <c r="C566" s="55">
        <v>19</v>
      </c>
      <c r="D566" s="174"/>
      <c r="E566" s="248">
        <f>C566-D566</f>
        <v>19</v>
      </c>
      <c r="F566" s="77">
        <v>149</v>
      </c>
      <c r="G566" s="16">
        <f>C566*F566</f>
        <v>2831</v>
      </c>
      <c r="H566" s="52"/>
    </row>
    <row r="567" spans="2:8" ht="11.25" customHeight="1" outlineLevel="3">
      <c r="B567" s="205" t="s">
        <v>556</v>
      </c>
      <c r="C567" s="55">
        <v>1</v>
      </c>
      <c r="D567" s="174"/>
      <c r="E567" s="248">
        <f>C567-D567</f>
        <v>1</v>
      </c>
      <c r="F567" s="77">
        <v>149</v>
      </c>
      <c r="G567" s="16">
        <f>C567*F567</f>
        <v>149</v>
      </c>
      <c r="H567" s="52"/>
    </row>
    <row r="568" spans="2:8" ht="11.25" customHeight="1" outlineLevel="3">
      <c r="B568" s="205" t="s">
        <v>557</v>
      </c>
      <c r="C568" s="55">
        <v>4</v>
      </c>
      <c r="D568" s="174"/>
      <c r="E568" s="248">
        <f>C568-D568</f>
        <v>4</v>
      </c>
      <c r="F568" s="77">
        <v>599</v>
      </c>
      <c r="G568" s="16">
        <f>C568*F568</f>
        <v>2396</v>
      </c>
      <c r="H568" s="52"/>
    </row>
    <row r="569" spans="2:8" ht="11.25" customHeight="1" outlineLevel="3">
      <c r="B569" s="205" t="s">
        <v>558</v>
      </c>
      <c r="C569" s="55">
        <v>4</v>
      </c>
      <c r="D569" s="174"/>
      <c r="E569" s="248">
        <f>C569-D569</f>
        <v>4</v>
      </c>
      <c r="F569" s="77">
        <v>1999</v>
      </c>
      <c r="G569" s="16">
        <f>C569*F569</f>
        <v>7996</v>
      </c>
      <c r="H569" s="52"/>
    </row>
    <row r="570" spans="2:8" ht="11.25" customHeight="1" outlineLevel="3">
      <c r="B570" s="205" t="s">
        <v>559</v>
      </c>
      <c r="C570" s="55">
        <v>7</v>
      </c>
      <c r="D570" s="174"/>
      <c r="E570" s="248">
        <f>C570-D570</f>
        <v>7</v>
      </c>
      <c r="F570" s="77">
        <v>599</v>
      </c>
      <c r="G570" s="16">
        <f>C570*F570</f>
        <v>4193</v>
      </c>
      <c r="H570" s="52"/>
    </row>
    <row r="571" spans="2:8" ht="11.25" customHeight="1" outlineLevel="3">
      <c r="B571" s="205" t="s">
        <v>560</v>
      </c>
      <c r="C571" s="55">
        <v>4</v>
      </c>
      <c r="D571" s="174"/>
      <c r="E571" s="248">
        <f>C571-D571</f>
        <v>4</v>
      </c>
      <c r="F571" s="77">
        <v>1499</v>
      </c>
      <c r="G571" s="16">
        <f>C571*F571</f>
        <v>5996</v>
      </c>
      <c r="H571" s="52"/>
    </row>
    <row r="572" spans="2:8" ht="11.25" customHeight="1" outlineLevel="3">
      <c r="B572" s="205" t="s">
        <v>522</v>
      </c>
      <c r="C572" s="55">
        <v>25</v>
      </c>
      <c r="D572" s="174"/>
      <c r="E572" s="248">
        <f>C572-D572</f>
        <v>25</v>
      </c>
      <c r="F572" s="77">
        <v>1299</v>
      </c>
      <c r="G572" s="16">
        <f>C572*F572</f>
        <v>32475</v>
      </c>
      <c r="H572" s="52"/>
    </row>
    <row r="573" spans="2:8" ht="11.25" customHeight="1" outlineLevel="3">
      <c r="B573" s="205" t="s">
        <v>561</v>
      </c>
      <c r="C573" s="55">
        <v>9</v>
      </c>
      <c r="D573" s="174"/>
      <c r="E573" s="248">
        <f>C573-D573</f>
        <v>9</v>
      </c>
      <c r="F573" s="77">
        <v>1590</v>
      </c>
      <c r="G573" s="16">
        <f>C573*F573</f>
        <v>14310</v>
      </c>
      <c r="H573" s="52"/>
    </row>
    <row r="574" spans="2:8" ht="11.25" customHeight="1" outlineLevel="3">
      <c r="B574" s="205" t="s">
        <v>562</v>
      </c>
      <c r="C574" s="55">
        <v>5</v>
      </c>
      <c r="D574" s="174"/>
      <c r="E574" s="248">
        <f>C574-D574</f>
        <v>5</v>
      </c>
      <c r="F574" s="77">
        <v>2490</v>
      </c>
      <c r="G574" s="16">
        <f>C574*F574</f>
        <v>12450</v>
      </c>
      <c r="H574" s="52"/>
    </row>
    <row r="575" spans="2:8" ht="11.25" customHeight="1" outlineLevel="3">
      <c r="B575" s="205" t="s">
        <v>563</v>
      </c>
      <c r="C575" s="55">
        <v>4</v>
      </c>
      <c r="D575" s="174"/>
      <c r="E575" s="248">
        <f>C575-D575</f>
        <v>4</v>
      </c>
      <c r="F575" s="77">
        <v>499</v>
      </c>
      <c r="G575" s="16">
        <f>C575*F575</f>
        <v>1996</v>
      </c>
      <c r="H575" s="52"/>
    </row>
    <row r="576" spans="2:11" ht="10.5" customHeight="1" outlineLevel="3">
      <c r="B576" s="206" t="s">
        <v>522</v>
      </c>
      <c r="C576" s="56">
        <v>7</v>
      </c>
      <c r="D576" s="175"/>
      <c r="E576" s="248">
        <f>C576-D576</f>
        <v>7</v>
      </c>
      <c r="F576" s="73">
        <v>1299</v>
      </c>
      <c r="G576" s="3">
        <f>C576*F576</f>
        <v>9093</v>
      </c>
      <c r="H576" s="14"/>
      <c r="I576" s="15"/>
      <c r="J576" s="14"/>
      <c r="K576" s="14"/>
    </row>
    <row r="577" spans="2:11" ht="11.25" customHeight="1" outlineLevel="3">
      <c r="B577" s="206" t="s">
        <v>1218</v>
      </c>
      <c r="C577" s="56">
        <v>3</v>
      </c>
      <c r="D577" s="175"/>
      <c r="E577" s="248">
        <f>C577-D577</f>
        <v>3</v>
      </c>
      <c r="F577" s="73">
        <v>229</v>
      </c>
      <c r="G577" s="3">
        <f>C577*F577</f>
        <v>687</v>
      </c>
      <c r="H577" s="14">
        <v>2023</v>
      </c>
      <c r="I577" s="15"/>
      <c r="J577" s="14"/>
      <c r="K577" s="22">
        <v>301</v>
      </c>
    </row>
    <row r="578" spans="2:11" ht="11.25" customHeight="1" outlineLevel="3">
      <c r="B578" s="206" t="s">
        <v>1219</v>
      </c>
      <c r="C578" s="56">
        <v>36</v>
      </c>
      <c r="D578" s="175"/>
      <c r="E578" s="248">
        <f>C578-D578</f>
        <v>36</v>
      </c>
      <c r="F578" s="73">
        <v>290</v>
      </c>
      <c r="G578" s="3">
        <f>C578*F578</f>
        <v>10440</v>
      </c>
      <c r="H578" s="14">
        <v>2023</v>
      </c>
      <c r="I578" s="15"/>
      <c r="J578" s="14"/>
      <c r="K578" s="22">
        <v>304</v>
      </c>
    </row>
    <row r="579" spans="2:7" ht="11.25" customHeight="1" outlineLevel="3">
      <c r="B579" s="206" t="s">
        <v>541</v>
      </c>
      <c r="C579" s="56">
        <v>35</v>
      </c>
      <c r="D579" s="175"/>
      <c r="E579" s="248">
        <f>C579-D579</f>
        <v>35</v>
      </c>
      <c r="F579" s="73">
        <v>15</v>
      </c>
      <c r="G579" s="17">
        <f>C579*F579</f>
        <v>525</v>
      </c>
    </row>
    <row r="580" spans="2:11" ht="11.25" customHeight="1" outlineLevel="3">
      <c r="B580" s="219" t="s">
        <v>27</v>
      </c>
      <c r="C580" s="62">
        <v>21</v>
      </c>
      <c r="D580" s="188"/>
      <c r="E580" s="248">
        <f>C580-D580</f>
        <v>21</v>
      </c>
      <c r="F580" s="84">
        <v>39</v>
      </c>
      <c r="G580" s="4">
        <f>C580*F580</f>
        <v>819</v>
      </c>
      <c r="H580" s="23"/>
      <c r="I580" s="5"/>
      <c r="J580" s="23"/>
      <c r="K580" s="14"/>
    </row>
    <row r="581" spans="2:11" ht="11.25" customHeight="1" outlineLevel="3">
      <c r="B581" s="219" t="s">
        <v>198</v>
      </c>
      <c r="C581" s="62">
        <v>20</v>
      </c>
      <c r="D581" s="188"/>
      <c r="E581" s="248">
        <f>C581-D581</f>
        <v>20</v>
      </c>
      <c r="F581" s="84">
        <v>39</v>
      </c>
      <c r="G581" s="4">
        <f>C581*F581</f>
        <v>780</v>
      </c>
      <c r="H581" s="23"/>
      <c r="I581" s="5"/>
      <c r="J581" s="23"/>
      <c r="K581" s="23"/>
    </row>
    <row r="582" spans="2:11" ht="11.25" customHeight="1" outlineLevel="3">
      <c r="B582" s="206" t="s">
        <v>278</v>
      </c>
      <c r="C582" s="56">
        <v>3</v>
      </c>
      <c r="D582" s="175"/>
      <c r="E582" s="248">
        <f>C582-D582</f>
        <v>3</v>
      </c>
      <c r="F582" s="73">
        <v>200</v>
      </c>
      <c r="G582" s="3">
        <f>C582*F582</f>
        <v>600</v>
      </c>
      <c r="H582" s="14">
        <v>2022</v>
      </c>
      <c r="I582" s="15"/>
      <c r="J582" s="14"/>
      <c r="K582" s="14">
        <v>201</v>
      </c>
    </row>
    <row r="583" spans="2:11" ht="13.5" customHeight="1" outlineLevel="3">
      <c r="B583" s="206" t="s">
        <v>51</v>
      </c>
      <c r="C583" s="56">
        <v>3</v>
      </c>
      <c r="D583" s="175"/>
      <c r="E583" s="248">
        <f>C583-D583</f>
        <v>3</v>
      </c>
      <c r="F583" s="73"/>
      <c r="G583" s="3">
        <f>C583*F583</f>
        <v>0</v>
      </c>
      <c r="H583" s="14">
        <v>2022</v>
      </c>
      <c r="I583" s="15"/>
      <c r="J583" s="14"/>
      <c r="K583" s="14">
        <v>201</v>
      </c>
    </row>
    <row r="584" spans="2:7" ht="12.75" customHeight="1">
      <c r="B584" s="231" t="s">
        <v>564</v>
      </c>
      <c r="C584" s="69">
        <v>19135</v>
      </c>
      <c r="D584" s="200"/>
      <c r="E584" s="200"/>
      <c r="F584" s="77"/>
      <c r="G584" s="249">
        <f>SUM(G543:G583)</f>
        <v>222763</v>
      </c>
    </row>
    <row r="597" ht="15">
      <c r="G597" s="103"/>
    </row>
    <row r="598" ht="15">
      <c r="G598" s="103"/>
    </row>
    <row r="599" ht="15">
      <c r="G599" s="104"/>
    </row>
    <row r="600" ht="15">
      <c r="G600" s="104"/>
    </row>
  </sheetData>
  <sheetProtection/>
  <autoFilter ref="B3:K584"/>
  <mergeCells count="10">
    <mergeCell ref="E1:E3"/>
    <mergeCell ref="D1:D3"/>
    <mergeCell ref="C1:C4"/>
    <mergeCell ref="H540:H542"/>
    <mergeCell ref="I1:I3"/>
    <mergeCell ref="J1:J3"/>
    <mergeCell ref="K1:K3"/>
    <mergeCell ref="F1:F4"/>
    <mergeCell ref="G1:G4"/>
    <mergeCell ref="H1:H3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2024-05-16T15:31:01Z</cp:lastPrinted>
  <dcterms:created xsi:type="dcterms:W3CDTF">2024-04-11T09:21:13Z</dcterms:created>
  <dcterms:modified xsi:type="dcterms:W3CDTF">2024-06-03T10:17:14Z</dcterms:modified>
  <cp:category/>
  <cp:version/>
  <cp:contentType/>
  <cp:contentStatus/>
  <cp:revision>1</cp:revision>
</cp:coreProperties>
</file>